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50"/>
  </bookViews>
  <sheets>
    <sheet name="OC1002设计程式" sheetId="1" r:id="rId1"/>
  </sheets>
  <calcPr calcId="144525"/>
</workbook>
</file>

<file path=xl/sharedStrings.xml><?xml version="1.0" encoding="utf-8"?>
<sst xmlns="http://schemas.openxmlformats.org/spreadsheetml/2006/main" count="30">
  <si>
    <t>OC1002系统设计程序      V1.0</t>
  </si>
  <si>
    <r>
      <rPr>
        <sz val="14"/>
        <rFont val="Arial Unicode MS"/>
        <charset val="134"/>
      </rPr>
      <t>使用说明：本软件用于OC1002系统设计。软件中</t>
    </r>
    <r>
      <rPr>
        <sz val="14"/>
        <color rgb="FFFF9900"/>
        <rFont val="Arial Unicode MS"/>
        <charset val="134"/>
      </rPr>
      <t>橙色字体</t>
    </r>
    <r>
      <rPr>
        <sz val="14"/>
        <color rgb="FF000000"/>
        <rFont val="Arial Unicode MS"/>
        <charset val="134"/>
      </rPr>
      <t>是跟据实际电气参数要求输入，</t>
    </r>
  </si>
  <si>
    <r>
      <rPr>
        <sz val="14"/>
        <rFont val="Arial Unicode MS"/>
        <charset val="134"/>
      </rPr>
      <t>系统将自动算出相关的元件参数(</t>
    </r>
    <r>
      <rPr>
        <sz val="14"/>
        <color indexed="12"/>
        <rFont val="Arial Unicode MS"/>
        <charset val="134"/>
      </rPr>
      <t xml:space="preserve"> </t>
    </r>
    <r>
      <rPr>
        <sz val="14"/>
        <color indexed="44"/>
        <rFont val="Arial Unicode MS"/>
        <charset val="134"/>
      </rPr>
      <t>蓝色字体</t>
    </r>
    <r>
      <rPr>
        <sz val="14"/>
        <color indexed="8"/>
        <rFont val="Arial Unicode MS"/>
        <charset val="134"/>
      </rPr>
      <t>）</t>
    </r>
    <r>
      <rPr>
        <sz val="14"/>
        <rFont val="Arial Unicode MS"/>
        <charset val="134"/>
      </rPr>
      <t>。</t>
    </r>
  </si>
  <si>
    <t>OC7130</t>
  </si>
  <si>
    <t>OC7130B</t>
  </si>
  <si>
    <t>方案基本参数计算</t>
  </si>
  <si>
    <t>方案参数预估</t>
  </si>
  <si>
    <t>OC7131</t>
  </si>
  <si>
    <t>OC7131B</t>
  </si>
  <si>
    <t>输入最低电压min(V)</t>
  </si>
  <si>
    <t>DFN3*3</t>
  </si>
  <si>
    <t>输入最高电压max(V)</t>
  </si>
  <si>
    <t>SOP8</t>
  </si>
  <si>
    <t>输出电压Vo(V)</t>
  </si>
  <si>
    <t>Iin</t>
  </si>
  <si>
    <t>输出电流   Io(A)</t>
  </si>
  <si>
    <t>模块转换效率</t>
  </si>
  <si>
    <t>芯片的压降(V)</t>
  </si>
  <si>
    <t>芯片的最大功耗(W)</t>
  </si>
  <si>
    <t>MOS和芯片封装选择</t>
  </si>
  <si>
    <t>封装功耗(W)</t>
  </si>
  <si>
    <t>方案可靠性预估</t>
  </si>
  <si>
    <t>主要针对损耗来验证</t>
  </si>
  <si>
    <t>选择芯片可承受功耗</t>
  </si>
  <si>
    <t>实际应用参数的损耗</t>
  </si>
  <si>
    <t>版本更新记录</t>
  </si>
  <si>
    <t>更新日期</t>
  </si>
  <si>
    <t>更新内容</t>
  </si>
  <si>
    <t>V1.0</t>
  </si>
  <si>
    <t>初版发布，相关重要参数计算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</si>
</sst>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42" formatCode="_ &quot;￥&quot;* #,##0_ ;_ &quot;￥&quot;* \-#,##0_ ;_ &quot;￥&quot;* &quot;-&quot;_ ;_ @_ "/>
    <numFmt numFmtId="178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22"/>
      <name val="宋体"/>
      <charset val="134"/>
    </font>
    <font>
      <sz val="12"/>
      <color theme="0" tint="-0.35"/>
      <name val="宋体"/>
      <charset val="134"/>
    </font>
    <font>
      <b/>
      <sz val="26"/>
      <name val="Arial Unicode MS"/>
      <charset val="134"/>
    </font>
    <font>
      <sz val="14"/>
      <name val="Arial Unicode MS"/>
      <charset val="134"/>
    </font>
    <font>
      <sz val="11"/>
      <color theme="0" tint="-0.35"/>
      <name val="Arial Unicode MS"/>
      <charset val="134"/>
    </font>
    <font>
      <sz val="12"/>
      <color theme="0" tint="-0.35"/>
      <name val="Arial Unicode MS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0" tint="-0.35"/>
      <name val="宋体"/>
      <charset val="134"/>
      <scheme val="minor"/>
    </font>
    <font>
      <b/>
      <sz val="12"/>
      <color indexed="8"/>
      <name val="微软雅黑"/>
      <charset val="134"/>
    </font>
    <font>
      <sz val="12"/>
      <name val="微软雅黑"/>
      <charset val="134"/>
    </font>
    <font>
      <sz val="14"/>
      <name val="微软雅黑"/>
      <charset val="134"/>
    </font>
    <font>
      <b/>
      <sz val="12"/>
      <name val="微软雅黑"/>
      <charset val="134"/>
    </font>
    <font>
      <sz val="9"/>
      <name val="宋体"/>
      <charset val="134"/>
      <scheme val="minor"/>
    </font>
    <font>
      <sz val="12"/>
      <color indexed="8"/>
      <name val="微软雅黑"/>
      <charset val="134"/>
    </font>
    <font>
      <sz val="14"/>
      <color indexed="8"/>
      <name val="微软雅黑"/>
      <charset val="134"/>
    </font>
    <font>
      <sz val="12"/>
      <color indexed="8"/>
      <name val="Arial Unicode MS"/>
      <charset val="134"/>
    </font>
    <font>
      <sz val="12"/>
      <color indexed="22"/>
      <name val="Arial Unicode MS"/>
      <charset val="134"/>
    </font>
    <font>
      <b/>
      <sz val="12"/>
      <color indexed="22"/>
      <name val="Arial Unicode MS"/>
      <charset val="134"/>
    </font>
    <font>
      <sz val="10"/>
      <color indexed="22"/>
      <name val="Arial Unicode MS"/>
      <charset val="134"/>
    </font>
    <font>
      <sz val="14"/>
      <color indexed="22"/>
      <name val="Arial Unicode MS"/>
      <charset val="134"/>
    </font>
    <font>
      <sz val="10"/>
      <color theme="0" tint="-0.35"/>
      <name val="Arial Unicode MS"/>
      <charset val="134"/>
    </font>
    <font>
      <sz val="12"/>
      <name val="Arial Unicode MS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rgb="FFFF9900"/>
      <name val="Arial Unicode MS"/>
      <charset val="134"/>
    </font>
    <font>
      <sz val="14"/>
      <color rgb="FF000000"/>
      <name val="Arial Unicode MS"/>
      <charset val="134"/>
    </font>
    <font>
      <sz val="14"/>
      <color indexed="12"/>
      <name val="Arial Unicode MS"/>
      <charset val="134"/>
    </font>
    <font>
      <sz val="14"/>
      <color indexed="44"/>
      <name val="Arial Unicode MS"/>
      <charset val="134"/>
    </font>
    <font>
      <sz val="14"/>
      <color indexed="8"/>
      <name val="Arial Unicode MS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5" borderId="16" applyNumberFormat="0" applyAlignment="0" applyProtection="0">
      <alignment vertical="center"/>
    </xf>
    <xf numFmtId="0" fontId="41" fillId="15" borderId="18" applyNumberFormat="0" applyAlignment="0" applyProtection="0">
      <alignment vertical="center"/>
    </xf>
    <xf numFmtId="0" fontId="42" fillId="33" borderId="21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4" fillId="5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protection hidden="1"/>
    </xf>
    <xf numFmtId="0" fontId="6" fillId="4" borderId="0" xfId="0" applyFont="1" applyFill="1">
      <alignment vertical="center"/>
    </xf>
    <xf numFmtId="0" fontId="7" fillId="4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vertical="center" wrapText="1"/>
    </xf>
    <xf numFmtId="0" fontId="11" fillId="0" borderId="3" xfId="0" applyFont="1" applyFill="1" applyBorder="1" applyAlignment="1" applyProtection="1">
      <alignment horizontal="left"/>
      <protection hidden="1"/>
    </xf>
    <xf numFmtId="178" fontId="12" fillId="7" borderId="3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 applyProtection="1">
      <alignment vertical="center"/>
      <protection hidden="1"/>
    </xf>
    <xf numFmtId="0" fontId="1" fillId="0" borderId="4" xfId="0" applyFont="1" applyFill="1" applyBorder="1" applyAlignment="1">
      <alignment horizontal="center" vertical="center"/>
    </xf>
    <xf numFmtId="0" fontId="7" fillId="4" borderId="0" xfId="0" applyFont="1" applyFill="1" applyBorder="1" applyAlignment="1" applyProtection="1">
      <alignment horizontal="left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1" fillId="6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left" vertical="center" wrapText="1"/>
    </xf>
    <xf numFmtId="177" fontId="7" fillId="4" borderId="0" xfId="0" applyNumberFormat="1" applyFont="1" applyFill="1" applyBorder="1" applyAlignment="1" applyProtection="1">
      <alignment horizontal="left"/>
      <protection hidden="1"/>
    </xf>
    <xf numFmtId="0" fontId="14" fillId="0" borderId="3" xfId="0" applyFont="1" applyFill="1" applyBorder="1" applyAlignment="1">
      <alignment vertical="center"/>
    </xf>
    <xf numFmtId="0" fontId="1" fillId="6" borderId="4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6" borderId="0" xfId="0" applyFont="1" applyFill="1" applyAlignment="1">
      <alignment vertical="center" wrapText="1"/>
    </xf>
    <xf numFmtId="176" fontId="12" fillId="7" borderId="3" xfId="0" applyNumberFormat="1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alignment horizontal="left"/>
      <protection hidden="1"/>
    </xf>
    <xf numFmtId="176" fontId="12" fillId="8" borderId="3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protection hidden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alignment horizontal="center"/>
      <protection hidden="1"/>
    </xf>
    <xf numFmtId="0" fontId="1" fillId="0" borderId="0" xfId="0" applyFont="1" applyFill="1" applyAlignment="1">
      <alignment horizontal="center" vertical="center"/>
    </xf>
    <xf numFmtId="0" fontId="17" fillId="0" borderId="3" xfId="0" applyFont="1" applyFill="1" applyBorder="1" applyAlignment="1" applyProtection="1">
      <alignment horizontal="left"/>
      <protection hidden="1"/>
    </xf>
    <xf numFmtId="0" fontId="17" fillId="0" borderId="13" xfId="0" applyFont="1" applyFill="1" applyBorder="1" applyAlignment="1" applyProtection="1">
      <alignment horizontal="center"/>
      <protection hidden="1"/>
    </xf>
    <xf numFmtId="0" fontId="17" fillId="0" borderId="14" xfId="0" applyFont="1" applyFill="1" applyBorder="1" applyAlignment="1" applyProtection="1">
      <alignment horizontal="center"/>
      <protection hidden="1"/>
    </xf>
    <xf numFmtId="0" fontId="18" fillId="0" borderId="0" xfId="0" applyFont="1" applyFill="1" applyBorder="1" applyAlignment="1" applyProtection="1">
      <alignment horizontal="left"/>
      <protection hidden="1"/>
    </xf>
    <xf numFmtId="14" fontId="17" fillId="0" borderId="3" xfId="0" applyNumberFormat="1" applyFont="1" applyFill="1" applyBorder="1" applyAlignment="1" applyProtection="1">
      <alignment horizontal="left"/>
      <protection hidden="1"/>
    </xf>
    <xf numFmtId="0" fontId="19" fillId="2" borderId="0" xfId="0" applyFont="1" applyFill="1" applyBorder="1" applyAlignment="1" applyProtection="1">
      <alignment horizontal="left"/>
      <protection hidden="1"/>
    </xf>
    <xf numFmtId="178" fontId="20" fillId="2" borderId="0" xfId="0" applyNumberFormat="1" applyFont="1" applyFill="1" applyBorder="1" applyAlignment="1" applyProtection="1">
      <alignment horizontal="center"/>
      <protection hidden="1"/>
    </xf>
    <xf numFmtId="0" fontId="21" fillId="2" borderId="0" xfId="0" applyFont="1" applyFill="1" applyBorder="1" applyAlignment="1" applyProtection="1">
      <alignment horizontal="left"/>
      <protection hidden="1"/>
    </xf>
    <xf numFmtId="0" fontId="22" fillId="2" borderId="0" xfId="0" applyFont="1" applyFill="1" applyBorder="1" applyAlignment="1" applyProtection="1">
      <alignment horizontal="left"/>
      <protection hidden="1"/>
    </xf>
    <xf numFmtId="0" fontId="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 applyProtection="1">
      <alignment vertical="center"/>
      <protection hidden="1"/>
    </xf>
    <xf numFmtId="0" fontId="19" fillId="2" borderId="0" xfId="0" applyFont="1" applyFill="1" applyBorder="1" applyAlignment="1" applyProtection="1">
      <alignment vertical="center"/>
      <protection hidden="1"/>
    </xf>
    <xf numFmtId="176" fontId="20" fillId="2" borderId="0" xfId="0" applyNumberFormat="1" applyFont="1" applyFill="1" applyBorder="1" applyAlignment="1" applyProtection="1">
      <alignment horizontal="center"/>
      <protection hidden="1"/>
    </xf>
    <xf numFmtId="0" fontId="10" fillId="4" borderId="0" xfId="0" applyFont="1" applyFill="1">
      <alignment vertical="center"/>
    </xf>
    <xf numFmtId="0" fontId="23" fillId="4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 applyProtection="1">
      <alignment horizontal="left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23334159028982"/>
          <c:y val="0.0225190839694656"/>
          <c:w val="0.671216249690364"/>
          <c:h val="0.819618320610687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>
              <a:gsLst>
                <a:gs pos="0">
                  <a:srgbClr val="9EE256"/>
                </a:gs>
                <a:gs pos="100000">
                  <a:srgbClr val="52762D"/>
                </a:gs>
              </a:gsLst>
              <a:path path="circle"/>
            </a:gradFill>
            <a:ln w="9525" cap="flat" cmpd="sng" algn="ctr">
              <a:solidFill>
                <a:srgbClr val="FFC000">
                  <a:alpha val="50000"/>
                </a:srgbClr>
              </a:solidFill>
              <a:round/>
            </a:ln>
            <a:effectLst>
              <a:glow>
                <a:schemeClr val="accent2"/>
              </a:glo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rgbClr val="007BD3"/>
                  </a:gs>
                  <a:gs pos="100000">
                    <a:srgbClr val="034373"/>
                  </a:gs>
                </a:gsLst>
                <a:path path="circle"/>
              </a:gradFill>
              <a:ln w="9525" cap="flat" cmpd="sng" algn="ctr">
                <a:solidFill>
                  <a:srgbClr val="FFC000">
                    <a:alpha val="50000"/>
                  </a:srgbClr>
                </a:solidFill>
                <a:round/>
              </a:ln>
              <a:effectLst>
                <a:glow>
                  <a:schemeClr val="accent2"/>
                </a:glow>
              </a:effectLst>
            </c:spPr>
          </c:dPt>
          <c:dPt>
            <c:idx val="2"/>
            <c:invertIfNegative val="0"/>
            <c:bubble3D val="0"/>
          </c:dPt>
          <c:dLbls>
            <c:dLbl>
              <c:idx val="2"/>
              <c:layout>
                <c:manualLayout>
                  <c:x val="0.0127569977706217"/>
                  <c:y val="-0.00420007636502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zh-CN" sz="900" b="1" i="0" u="none" strike="noStrike" kern="1200" baseline="0">
                      <a:solidFill>
                        <a:schemeClr val="accent4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0074312608373"/>
                      <c:h val="0.1061473844979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OC1002设计程式!$B$20:$D$20</c:f>
              <c:strCache>
                <c:ptCount val="3"/>
                <c:pt idx="0">
                  <c:v>选择芯片可承受功耗</c:v>
                </c:pt>
                <c:pt idx="2">
                  <c:v>实际应用参数的损耗</c:v>
                </c:pt>
              </c:strCache>
            </c:strRef>
          </c:cat>
          <c:val>
            <c:numRef>
              <c:f>OC1002设计程式!$B$21:$D$21</c:f>
              <c:numCache>
                <c:formatCode>General</c:formatCode>
                <c:ptCount val="3"/>
                <c:pt idx="0">
                  <c:v>0.75</c:v>
                </c:pt>
                <c:pt idx="2">
                  <c:v>0.2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overlap val="0"/>
        <c:axId val="730652448"/>
        <c:axId val="432301129"/>
      </c:barChart>
      <c:catAx>
        <c:axId val="730652448"/>
        <c:scaling>
          <c:orientation val="minMax"/>
        </c:scaling>
        <c:delete val="0"/>
        <c:axPos val="l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32301129"/>
        <c:crosses val="autoZero"/>
        <c:auto val="1"/>
        <c:lblAlgn val="ctr"/>
        <c:lblOffset val="100"/>
        <c:tickMarkSkip val="5"/>
        <c:noMultiLvlLbl val="0"/>
      </c:catAx>
      <c:valAx>
        <c:axId val="432301129"/>
        <c:scaling>
          <c:orientation val="minMax"/>
          <c:max val="2"/>
          <c:min val="0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30652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0</xdr:row>
      <xdr:rowOff>0</xdr:rowOff>
    </xdr:from>
    <xdr:to>
      <xdr:col>1</xdr:col>
      <xdr:colOff>286385</xdr:colOff>
      <xdr:row>2</xdr:row>
      <xdr:rowOff>0</xdr:rowOff>
    </xdr:to>
    <xdr:pic>
      <xdr:nvPicPr>
        <xdr:cNvPr id="2" name="图片 4" descr="OCX定稿白色线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575" y="0"/>
          <a:ext cx="838835" cy="571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66040</xdr:colOff>
      <xdr:row>21</xdr:row>
      <xdr:rowOff>12700</xdr:rowOff>
    </xdr:from>
    <xdr:to>
      <xdr:col>3</xdr:col>
      <xdr:colOff>2028190</xdr:colOff>
      <xdr:row>27</xdr:row>
      <xdr:rowOff>181610</xdr:rowOff>
    </xdr:to>
    <xdr:graphicFrame>
      <xdr:nvGraphicFramePr>
        <xdr:cNvPr id="3" name="图表 2"/>
        <xdr:cNvGraphicFramePr/>
      </xdr:nvGraphicFramePr>
      <xdr:xfrm>
        <a:off x="647065" y="5382895"/>
        <a:ext cx="5126990" cy="17005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282"/>
  <sheetViews>
    <sheetView tabSelected="1" zoomScale="130" zoomScaleNormal="130" workbookViewId="0">
      <selection activeCell="D8" sqref="D8"/>
    </sheetView>
  </sheetViews>
  <sheetFormatPr defaultColWidth="9" defaultRowHeight="14.25"/>
  <cols>
    <col min="1" max="1" width="7.625" style="1" customWidth="1"/>
    <col min="2" max="2" width="20.6666666666667" style="1" customWidth="1"/>
    <col min="3" max="3" width="20.8666666666667" style="1" customWidth="1"/>
    <col min="4" max="4" width="26.8166666666667" style="1" customWidth="1"/>
    <col min="5" max="5" width="15.8583333333333" style="1" customWidth="1"/>
    <col min="6" max="6" width="44.225" style="1" customWidth="1"/>
    <col min="7" max="7" width="12.375" style="5" customWidth="1"/>
    <col min="8" max="15" width="9" style="5" customWidth="1"/>
    <col min="16" max="246" width="9" style="1" customWidth="1"/>
    <col min="247" max="16384" width="9" style="1"/>
  </cols>
  <sheetData>
    <row r="1" s="1" customFormat="1" ht="21" customHeight="1" spans="1:15">
      <c r="A1" s="6" t="s">
        <v>0</v>
      </c>
      <c r="B1" s="6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</row>
    <row r="2" s="1" customFormat="1" ht="24" customHeight="1" spans="1:15">
      <c r="A2" s="6"/>
      <c r="B2" s="6"/>
      <c r="C2" s="6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</row>
    <row r="3" s="1" customFormat="1" ht="20.1" customHeight="1" spans="1:15">
      <c r="A3" s="7" t="s">
        <v>1</v>
      </c>
      <c r="B3" s="7"/>
      <c r="C3" s="7"/>
      <c r="D3" s="7"/>
      <c r="E3" s="7"/>
      <c r="F3" s="7"/>
      <c r="G3" s="5"/>
      <c r="H3" s="5"/>
      <c r="I3" s="5"/>
      <c r="J3" s="5"/>
      <c r="K3" s="5"/>
      <c r="L3" s="5"/>
      <c r="M3" s="5"/>
      <c r="N3" s="5"/>
      <c r="O3" s="5"/>
    </row>
    <row r="4" s="1" customFormat="1" ht="20.1" customHeight="1" spans="1:15">
      <c r="A4" s="7" t="s">
        <v>2</v>
      </c>
      <c r="B4" s="7"/>
      <c r="C4" s="7"/>
      <c r="D4" s="7"/>
      <c r="E4" s="7"/>
      <c r="F4" s="7"/>
      <c r="G4" s="8"/>
      <c r="H4" s="9"/>
      <c r="I4" s="57"/>
      <c r="J4" s="58" t="s">
        <v>3</v>
      </c>
      <c r="K4" s="57">
        <v>0.05</v>
      </c>
      <c r="L4" s="5"/>
      <c r="M4" s="5"/>
      <c r="N4" s="5"/>
      <c r="O4" s="5"/>
    </row>
    <row r="5" s="1" customFormat="1" ht="15" customHeight="1" spans="1:15">
      <c r="A5" s="10"/>
      <c r="B5" s="10"/>
      <c r="C5" s="10"/>
      <c r="D5" s="10"/>
      <c r="E5" s="10"/>
      <c r="F5" s="10"/>
      <c r="G5" s="8"/>
      <c r="H5" s="9"/>
      <c r="I5" s="57"/>
      <c r="J5" s="58" t="s">
        <v>4</v>
      </c>
      <c r="K5" s="57">
        <v>0.1</v>
      </c>
      <c r="L5" s="5"/>
      <c r="M5" s="5"/>
      <c r="N5" s="5"/>
      <c r="O5" s="5"/>
    </row>
    <row r="6" s="1" customFormat="1" ht="26.25" customHeight="1" spans="1:15">
      <c r="A6" s="11" t="s">
        <v>5</v>
      </c>
      <c r="B6" s="12"/>
      <c r="C6" s="12"/>
      <c r="D6" s="12"/>
      <c r="E6" s="12"/>
      <c r="F6" s="13" t="s">
        <v>6</v>
      </c>
      <c r="G6" s="8"/>
      <c r="H6" s="14"/>
      <c r="I6" s="57"/>
      <c r="J6" s="58" t="s">
        <v>7</v>
      </c>
      <c r="K6" s="57">
        <v>0.05</v>
      </c>
      <c r="L6" s="5"/>
      <c r="M6" s="5"/>
      <c r="N6" s="5"/>
      <c r="O6" s="5"/>
    </row>
    <row r="7" s="1" customFormat="1" ht="15" customHeight="1" spans="1:15">
      <c r="A7" s="12"/>
      <c r="B7" s="12"/>
      <c r="C7" s="12"/>
      <c r="D7" s="12"/>
      <c r="E7" s="15"/>
      <c r="F7" s="16"/>
      <c r="G7" s="8"/>
      <c r="H7" s="14"/>
      <c r="I7" s="57"/>
      <c r="J7" s="58" t="s">
        <v>8</v>
      </c>
      <c r="K7" s="57">
        <v>0.1</v>
      </c>
      <c r="L7" s="5"/>
      <c r="M7" s="5"/>
      <c r="N7" s="5"/>
      <c r="O7" s="5"/>
    </row>
    <row r="8" s="1" customFormat="1" ht="20.1" customHeight="1" spans="2:246">
      <c r="B8" s="17" t="s">
        <v>9</v>
      </c>
      <c r="C8" s="18">
        <v>10</v>
      </c>
      <c r="D8" s="19"/>
      <c r="E8" s="19"/>
      <c r="F8" s="20" t="str">
        <f>IF(C9&gt;28,"输入电压超芯片最大耐压","")</f>
        <v/>
      </c>
      <c r="G8" s="21" t="s">
        <v>10</v>
      </c>
      <c r="H8" s="14">
        <v>1</v>
      </c>
      <c r="I8" s="57"/>
      <c r="J8" s="57"/>
      <c r="K8" s="57"/>
      <c r="L8" s="5"/>
      <c r="M8" s="5"/>
      <c r="N8" s="5"/>
      <c r="O8" s="21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47"/>
      <c r="IF8" s="47"/>
      <c r="IG8" s="47"/>
      <c r="IH8" s="47"/>
      <c r="II8" s="47"/>
      <c r="IJ8" s="47"/>
      <c r="IK8" s="47"/>
      <c r="IL8" s="47"/>
    </row>
    <row r="9" s="1" customFormat="1" ht="20.1" customHeight="1" spans="2:246">
      <c r="B9" s="17" t="s">
        <v>11</v>
      </c>
      <c r="C9" s="18">
        <v>24</v>
      </c>
      <c r="D9" s="22"/>
      <c r="E9" s="22"/>
      <c r="F9" s="23" t="str">
        <f>IF(D21&gt;B21,"芯片承受功耗超额定值","")</f>
        <v/>
      </c>
      <c r="G9" s="21" t="s">
        <v>12</v>
      </c>
      <c r="H9" s="21">
        <v>0.75</v>
      </c>
      <c r="I9" s="5"/>
      <c r="J9" s="5"/>
      <c r="K9" s="5"/>
      <c r="L9" s="5"/>
      <c r="M9" s="5"/>
      <c r="N9" s="5"/>
      <c r="O9" s="21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47"/>
      <c r="IF9" s="47"/>
      <c r="IG9" s="47"/>
      <c r="IH9" s="47"/>
      <c r="II9" s="47"/>
      <c r="IJ9" s="47"/>
      <c r="IK9" s="47"/>
      <c r="IL9" s="47"/>
    </row>
    <row r="10" s="1" customFormat="1" ht="20.1" customHeight="1" spans="2:246">
      <c r="B10" s="17" t="s">
        <v>13</v>
      </c>
      <c r="C10" s="18">
        <v>9</v>
      </c>
      <c r="D10" s="22"/>
      <c r="E10" s="22"/>
      <c r="F10" s="24" t="str">
        <f>IF(H10&lt;=3,"","超出芯片可承受最大电流，需降低功率")</f>
        <v/>
      </c>
      <c r="G10" s="21" t="s">
        <v>14</v>
      </c>
      <c r="H10" s="25">
        <f>C10*C11/C8/C12</f>
        <v>2</v>
      </c>
      <c r="I10" s="5"/>
      <c r="J10" s="5"/>
      <c r="K10" s="5"/>
      <c r="L10" s="5"/>
      <c r="M10" s="5"/>
      <c r="N10" s="5"/>
      <c r="O10" s="21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47"/>
      <c r="IF10" s="47"/>
      <c r="IG10" s="47"/>
      <c r="IH10" s="47"/>
      <c r="II10" s="47"/>
      <c r="IJ10" s="47"/>
      <c r="IK10" s="47"/>
      <c r="IL10" s="47"/>
    </row>
    <row r="11" s="1" customFormat="1" ht="20.1" customHeight="1" spans="2:246">
      <c r="B11" s="26" t="s">
        <v>15</v>
      </c>
      <c r="C11" s="18">
        <v>2</v>
      </c>
      <c r="D11" s="22"/>
      <c r="E11" s="22"/>
      <c r="F11" s="27"/>
      <c r="G11" s="21"/>
      <c r="H11" s="21"/>
      <c r="I11" s="5"/>
      <c r="J11" s="5"/>
      <c r="K11" s="5"/>
      <c r="L11" s="5"/>
      <c r="M11" s="5"/>
      <c r="N11" s="5"/>
      <c r="O11" s="21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47"/>
      <c r="IF11" s="47"/>
      <c r="IG11" s="47"/>
      <c r="IH11" s="47"/>
      <c r="II11" s="47"/>
      <c r="IJ11" s="47"/>
      <c r="IK11" s="47"/>
      <c r="IL11" s="47"/>
    </row>
    <row r="12" s="1" customFormat="1" ht="20.1" customHeight="1" spans="2:246">
      <c r="B12" s="26" t="s">
        <v>16</v>
      </c>
      <c r="C12" s="18">
        <v>0.9</v>
      </c>
      <c r="D12" s="22"/>
      <c r="E12" s="22"/>
      <c r="F12" s="28"/>
      <c r="G12" s="21"/>
      <c r="H12" s="21"/>
      <c r="I12" s="5"/>
      <c r="J12" s="5"/>
      <c r="K12" s="5"/>
      <c r="L12" s="5"/>
      <c r="M12" s="5"/>
      <c r="N12" s="5"/>
      <c r="O12" s="21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47"/>
      <c r="IF12" s="47"/>
      <c r="IG12" s="47"/>
      <c r="IH12" s="47"/>
      <c r="II12" s="47"/>
      <c r="IJ12" s="47"/>
      <c r="IK12" s="47"/>
      <c r="IL12" s="47"/>
    </row>
    <row r="13" s="1" customFormat="1" ht="20.1" customHeight="1" spans="2:246">
      <c r="B13" s="26" t="s">
        <v>17</v>
      </c>
      <c r="C13" s="18" t="str">
        <f>IF(AND(H10&gt;0.1,H10&lt;=0.2),"0.01",IF(AND(H10&gt;0.2,H10&lt;=0.5),"0.03",IF(AND(H10&gt;0.5,H10&lt;=1),"0.05",IF(AND(H10&gt;1,H10&lt;=1.5),"0.08",IF(AND(H10&gt;1.5,H10&lt;=2),"0.1",IF(AND(H10&gt;2,H10&lt;=2.5),"0.17","0.25"))))))</f>
        <v>0.1</v>
      </c>
      <c r="D13" s="22"/>
      <c r="E13" s="22"/>
      <c r="F13" s="29"/>
      <c r="G13" s="21"/>
      <c r="H13" s="21"/>
      <c r="I13" s="5"/>
      <c r="J13" s="5"/>
      <c r="K13" s="5"/>
      <c r="L13" s="5"/>
      <c r="M13" s="5"/>
      <c r="N13" s="5"/>
      <c r="O13" s="21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47"/>
      <c r="IF13" s="47"/>
      <c r="IG13" s="47"/>
      <c r="IH13" s="47"/>
      <c r="II13" s="47"/>
      <c r="IJ13" s="47"/>
      <c r="IK13" s="47"/>
      <c r="IL13" s="47"/>
    </row>
    <row r="14" s="1" customFormat="1" ht="20.1" customHeight="1" spans="2:246">
      <c r="B14" s="26" t="s">
        <v>18</v>
      </c>
      <c r="C14" s="30">
        <f>C13*H10</f>
        <v>0.2</v>
      </c>
      <c r="D14" s="22"/>
      <c r="E14" s="22"/>
      <c r="F14" s="29"/>
      <c r="G14" s="21"/>
      <c r="H14" s="21"/>
      <c r="I14" s="5"/>
      <c r="J14" s="5"/>
      <c r="K14" s="5"/>
      <c r="L14" s="5"/>
      <c r="M14" s="5"/>
      <c r="N14" s="5"/>
      <c r="O14" s="21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47"/>
      <c r="IF14" s="47"/>
      <c r="IG14" s="47"/>
      <c r="IH14" s="47"/>
      <c r="II14" s="47"/>
      <c r="IJ14" s="47"/>
      <c r="IK14" s="47"/>
      <c r="IL14" s="47"/>
    </row>
    <row r="15" s="1" customFormat="1" ht="20.1" customHeight="1" spans="2:15">
      <c r="B15" s="26" t="s">
        <v>19</v>
      </c>
      <c r="C15" s="18" t="s">
        <v>12</v>
      </c>
      <c r="D15" s="31"/>
      <c r="E15" s="32"/>
      <c r="F15" s="32"/>
      <c r="G15" s="5"/>
      <c r="H15" s="5"/>
      <c r="I15" s="5"/>
      <c r="J15" s="5"/>
      <c r="K15" s="5"/>
      <c r="L15" s="5"/>
      <c r="M15" s="5"/>
      <c r="N15" s="5"/>
      <c r="O15" s="5"/>
    </row>
    <row r="16" s="1" customFormat="1" ht="20.1" customHeight="1" spans="2:15">
      <c r="B16" s="26" t="s">
        <v>20</v>
      </c>
      <c r="C16" s="33">
        <f>VLOOKUP($C$15,$G7:$H9,2,FALSE)</f>
        <v>0.75</v>
      </c>
      <c r="D16" s="34"/>
      <c r="E16" s="32"/>
      <c r="F16" s="32"/>
      <c r="G16" s="5"/>
      <c r="H16" s="5"/>
      <c r="I16" s="5"/>
      <c r="J16" s="5"/>
      <c r="K16" s="5"/>
      <c r="L16" s="5"/>
      <c r="M16" s="5"/>
      <c r="N16" s="5"/>
      <c r="O16" s="5"/>
    </row>
    <row r="17" s="1" customFormat="1" ht="20.1" customHeight="1" spans="5:15">
      <c r="E17" s="32"/>
      <c r="F17" s="32"/>
      <c r="G17" s="5"/>
      <c r="H17" s="5"/>
      <c r="I17" s="5"/>
      <c r="J17" s="5"/>
      <c r="K17" s="5"/>
      <c r="L17" s="5"/>
      <c r="M17" s="5"/>
      <c r="N17" s="5"/>
      <c r="O17" s="5"/>
    </row>
    <row r="18" s="1" customFormat="1" ht="20.1" customHeight="1" spans="1:15">
      <c r="A18" s="11" t="s">
        <v>21</v>
      </c>
      <c r="E18" s="32"/>
      <c r="F18" s="32"/>
      <c r="G18" s="5"/>
      <c r="H18" s="5"/>
      <c r="I18" s="5"/>
      <c r="J18" s="5"/>
      <c r="K18" s="5"/>
      <c r="L18" s="5"/>
      <c r="M18" s="5"/>
      <c r="N18" s="5"/>
      <c r="O18" s="5"/>
    </row>
    <row r="19" s="1" customFormat="1" ht="20.1" customHeight="1" spans="2:15">
      <c r="B19" s="1" t="s">
        <v>22</v>
      </c>
      <c r="E19" s="32"/>
      <c r="F19" s="32"/>
      <c r="G19" s="5"/>
      <c r="H19" s="5"/>
      <c r="I19" s="5"/>
      <c r="J19" s="5"/>
      <c r="K19" s="5"/>
      <c r="L19" s="5"/>
      <c r="M19" s="5"/>
      <c r="N19" s="5"/>
      <c r="O19" s="5"/>
    </row>
    <row r="20" s="1" customFormat="1" ht="20.1" customHeight="1" spans="2:15">
      <c r="B20" s="35" t="s">
        <v>23</v>
      </c>
      <c r="C20" s="36"/>
      <c r="D20" s="37" t="s">
        <v>24</v>
      </c>
      <c r="E20" s="38"/>
      <c r="F20" s="38"/>
      <c r="G20" s="5"/>
      <c r="H20" s="5"/>
      <c r="I20" s="5"/>
      <c r="J20" s="5"/>
      <c r="K20" s="5"/>
      <c r="L20" s="5"/>
      <c r="M20" s="5"/>
      <c r="N20" s="5"/>
      <c r="O20" s="5"/>
    </row>
    <row r="21" s="1" customFormat="1" ht="20.1" customHeight="1" spans="2:15">
      <c r="B21" s="39">
        <f>C16</f>
        <v>0.75</v>
      </c>
      <c r="C21" s="40"/>
      <c r="D21" s="41">
        <f>C14</f>
        <v>0.2</v>
      </c>
      <c r="E21" s="42"/>
      <c r="F21" s="42"/>
      <c r="G21" s="5"/>
      <c r="H21" s="5"/>
      <c r="I21" s="5"/>
      <c r="J21" s="5"/>
      <c r="K21" s="5"/>
      <c r="L21" s="5"/>
      <c r="M21" s="5"/>
      <c r="N21" s="5"/>
      <c r="O21" s="5"/>
    </row>
    <row r="22" s="1" customFormat="1" ht="20.1" customHeight="1" spans="2:15">
      <c r="B22" s="43"/>
      <c r="C22" s="43"/>
      <c r="E22" s="42"/>
      <c r="F22" s="42"/>
      <c r="G22" s="5"/>
      <c r="H22" s="5"/>
      <c r="I22" s="5"/>
      <c r="J22" s="5"/>
      <c r="K22" s="5"/>
      <c r="L22" s="5"/>
      <c r="M22" s="5"/>
      <c r="N22" s="5"/>
      <c r="O22" s="5"/>
    </row>
    <row r="23" s="1" customFormat="1" ht="20.1" customHeight="1" spans="2:15">
      <c r="B23" s="43"/>
      <c r="C23" s="43"/>
      <c r="E23" s="42"/>
      <c r="F23" s="42"/>
      <c r="G23" s="5"/>
      <c r="H23" s="5"/>
      <c r="I23" s="5"/>
      <c r="J23" s="5"/>
      <c r="K23" s="5"/>
      <c r="L23" s="5"/>
      <c r="M23" s="5"/>
      <c r="N23" s="5"/>
      <c r="O23" s="5"/>
    </row>
    <row r="24" s="1" customFormat="1" ht="20.1" customHeight="1" spans="2:15">
      <c r="B24" s="43"/>
      <c r="C24" s="43"/>
      <c r="E24" s="42"/>
      <c r="F24" s="42"/>
      <c r="G24" s="5"/>
      <c r="H24" s="5"/>
      <c r="I24" s="5"/>
      <c r="J24" s="5"/>
      <c r="K24" s="5"/>
      <c r="L24" s="5"/>
      <c r="M24" s="5"/>
      <c r="N24" s="5"/>
      <c r="O24" s="5"/>
    </row>
    <row r="25" s="1" customFormat="1" ht="20.1" customHeight="1" spans="2:15">
      <c r="B25" s="43"/>
      <c r="C25" s="43"/>
      <c r="E25" s="42"/>
      <c r="F25" s="42"/>
      <c r="G25" s="5"/>
      <c r="H25" s="5"/>
      <c r="I25" s="5"/>
      <c r="J25" s="5"/>
      <c r="K25" s="5"/>
      <c r="L25" s="5"/>
      <c r="M25" s="5"/>
      <c r="N25" s="5"/>
      <c r="O25" s="5"/>
    </row>
    <row r="26" s="1" customFormat="1" ht="20.1" customHeight="1" spans="5:15">
      <c r="E26" s="42"/>
      <c r="F26" s="42"/>
      <c r="G26" s="5"/>
      <c r="H26" s="5"/>
      <c r="I26" s="5"/>
      <c r="J26" s="5"/>
      <c r="K26" s="5"/>
      <c r="L26" s="5"/>
      <c r="M26" s="5"/>
      <c r="N26" s="5"/>
      <c r="O26" s="5"/>
    </row>
    <row r="27" s="1" customFormat="1" ht="20.1" customHeight="1" spans="5:15">
      <c r="E27" s="42"/>
      <c r="F27" s="42"/>
      <c r="G27" s="5"/>
      <c r="H27" s="5"/>
      <c r="I27" s="5"/>
      <c r="J27" s="5"/>
      <c r="K27" s="5"/>
      <c r="L27" s="5"/>
      <c r="M27" s="5"/>
      <c r="N27" s="5"/>
      <c r="O27" s="5"/>
    </row>
    <row r="28" s="1" customFormat="1" ht="20.1" customHeight="1" spans="5:15">
      <c r="E28" s="42"/>
      <c r="F28" s="42"/>
      <c r="G28" s="5"/>
      <c r="H28" s="5"/>
      <c r="I28" s="5"/>
      <c r="J28" s="5"/>
      <c r="K28" s="5"/>
      <c r="L28" s="5"/>
      <c r="M28" s="5"/>
      <c r="N28" s="5"/>
      <c r="O28" s="5"/>
    </row>
    <row r="29" s="1" customFormat="1" ht="18" customHeight="1" spans="2:15">
      <c r="B29" s="44" t="s">
        <v>25</v>
      </c>
      <c r="C29" s="44" t="s">
        <v>26</v>
      </c>
      <c r="D29" s="45" t="s">
        <v>27</v>
      </c>
      <c r="E29" s="46"/>
      <c r="F29" s="46"/>
      <c r="G29" s="5"/>
      <c r="H29" s="5"/>
      <c r="I29" s="5"/>
      <c r="J29" s="5"/>
      <c r="K29" s="5"/>
      <c r="L29" s="5"/>
      <c r="M29" s="5"/>
      <c r="N29" s="5"/>
      <c r="O29" s="5"/>
    </row>
    <row r="30" s="1" customFormat="1" ht="20.1" customHeight="1" spans="1:15">
      <c r="A30" s="47"/>
      <c r="B30" s="44" t="s">
        <v>28</v>
      </c>
      <c r="C30" s="48">
        <v>43734</v>
      </c>
      <c r="D30" s="44" t="s">
        <v>29</v>
      </c>
      <c r="E30" s="44"/>
      <c r="F30" s="44"/>
      <c r="G30" s="5"/>
      <c r="H30" s="5"/>
      <c r="I30" s="5"/>
      <c r="J30" s="5"/>
      <c r="K30" s="5"/>
      <c r="L30" s="5"/>
      <c r="M30" s="5"/>
      <c r="N30" s="5"/>
      <c r="O30" s="5"/>
    </row>
    <row r="31" s="2" customFormat="1" ht="20.25" spans="1:238">
      <c r="A31" s="49"/>
      <c r="B31" s="49"/>
      <c r="C31" s="50"/>
      <c r="D31" s="51"/>
      <c r="E31" s="52"/>
      <c r="F31" s="52"/>
      <c r="G31" s="5"/>
      <c r="H31" s="5"/>
      <c r="I31" s="5"/>
      <c r="J31" s="5"/>
      <c r="K31" s="5"/>
      <c r="L31" s="5"/>
      <c r="M31" s="5"/>
      <c r="N31" s="5"/>
      <c r="O31" s="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</row>
    <row r="32" s="2" customFormat="1" ht="20.25" spans="1:238">
      <c r="A32" s="49"/>
      <c r="B32" s="49"/>
      <c r="C32" s="50"/>
      <c r="D32" s="51"/>
      <c r="E32" s="52"/>
      <c r="F32" s="52"/>
      <c r="G32" s="5"/>
      <c r="H32" s="5"/>
      <c r="I32" s="5"/>
      <c r="J32" s="5"/>
      <c r="K32" s="5"/>
      <c r="L32" s="5"/>
      <c r="M32" s="5"/>
      <c r="N32" s="5"/>
      <c r="O32" s="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</row>
    <row r="33" s="2" customFormat="1" ht="20.25" spans="1:238">
      <c r="A33" s="49"/>
      <c r="B33" s="49"/>
      <c r="C33" s="50"/>
      <c r="D33" s="51"/>
      <c r="E33" s="52"/>
      <c r="F33" s="52"/>
      <c r="G33" s="5"/>
      <c r="H33" s="5"/>
      <c r="I33" s="5"/>
      <c r="J33" s="5"/>
      <c r="K33" s="5"/>
      <c r="L33" s="5"/>
      <c r="M33" s="5"/>
      <c r="N33" s="5"/>
      <c r="O33" s="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</row>
    <row r="34" s="2" customFormat="1" ht="20.25" spans="1:238">
      <c r="A34" s="49"/>
      <c r="B34" s="49"/>
      <c r="C34" s="50"/>
      <c r="D34" s="51"/>
      <c r="E34" s="52"/>
      <c r="F34" s="52"/>
      <c r="G34" s="5"/>
      <c r="H34" s="5"/>
      <c r="I34" s="5"/>
      <c r="J34" s="5"/>
      <c r="K34" s="5"/>
      <c r="L34" s="5"/>
      <c r="M34" s="5"/>
      <c r="N34" s="5"/>
      <c r="O34" s="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</row>
    <row r="35" s="2" customFormat="1" ht="20.25" spans="1:238">
      <c r="A35" s="49"/>
      <c r="B35" s="49"/>
      <c r="C35" s="50"/>
      <c r="D35" s="51"/>
      <c r="E35" s="52"/>
      <c r="F35" s="52"/>
      <c r="G35" s="5"/>
      <c r="H35" s="5"/>
      <c r="I35" s="5"/>
      <c r="J35" s="5"/>
      <c r="K35" s="5"/>
      <c r="L35" s="5"/>
      <c r="M35" s="5"/>
      <c r="N35" s="5"/>
      <c r="O35" s="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</row>
    <row r="36" s="2" customFormat="1" ht="20.25" spans="1:238">
      <c r="A36" s="49"/>
      <c r="B36" s="49"/>
      <c r="C36" s="49"/>
      <c r="D36" s="51"/>
      <c r="E36" s="52"/>
      <c r="F36" s="52"/>
      <c r="G36" s="5"/>
      <c r="H36" s="5"/>
      <c r="I36" s="5"/>
      <c r="J36" s="5"/>
      <c r="K36" s="5"/>
      <c r="L36" s="5"/>
      <c r="M36" s="5"/>
      <c r="N36" s="5"/>
      <c r="O36" s="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</row>
    <row r="37" s="2" customFormat="1" ht="17.25" spans="1:238">
      <c r="A37" s="49"/>
      <c r="B37" s="49"/>
      <c r="C37" s="49"/>
      <c r="D37" s="49"/>
      <c r="E37" s="49"/>
      <c r="F37" s="49"/>
      <c r="G37" s="5"/>
      <c r="H37" s="5"/>
      <c r="I37" s="5"/>
      <c r="J37" s="5"/>
      <c r="K37" s="5"/>
      <c r="L37" s="5"/>
      <c r="M37" s="5"/>
      <c r="N37" s="5"/>
      <c r="O37" s="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</row>
    <row r="38" s="2" customFormat="1" ht="17.25" spans="1:238">
      <c r="A38" s="49"/>
      <c r="B38" s="53"/>
      <c r="C38" s="54"/>
      <c r="D38" s="54"/>
      <c r="E38" s="49"/>
      <c r="F38" s="49"/>
      <c r="G38" s="5"/>
      <c r="H38" s="5"/>
      <c r="I38" s="5"/>
      <c r="J38" s="5"/>
      <c r="K38" s="5"/>
      <c r="L38" s="5"/>
      <c r="M38" s="5"/>
      <c r="N38" s="5"/>
      <c r="O38" s="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</row>
    <row r="39" s="2" customFormat="1" ht="17.25" spans="1:238">
      <c r="A39" s="53"/>
      <c r="B39" s="53"/>
      <c r="C39" s="55"/>
      <c r="D39" s="56"/>
      <c r="E39" s="54"/>
      <c r="F39" s="54"/>
      <c r="G39" s="5"/>
      <c r="H39" s="5"/>
      <c r="I39" s="5"/>
      <c r="J39" s="5"/>
      <c r="K39" s="5"/>
      <c r="L39" s="5"/>
      <c r="M39" s="5"/>
      <c r="N39" s="5"/>
      <c r="O39" s="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</row>
    <row r="40" s="2" customFormat="1" ht="17.25" spans="1:238">
      <c r="A40" s="53"/>
      <c r="B40" s="53"/>
      <c r="C40" s="55"/>
      <c r="D40" s="56"/>
      <c r="E40" s="49"/>
      <c r="F40" s="49"/>
      <c r="G40" s="5"/>
      <c r="H40" s="5"/>
      <c r="I40" s="5"/>
      <c r="J40" s="5"/>
      <c r="K40" s="5"/>
      <c r="L40" s="5"/>
      <c r="M40" s="5"/>
      <c r="N40" s="5"/>
      <c r="O40" s="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</row>
    <row r="41" s="2" customFormat="1" ht="17.25" spans="1:238">
      <c r="A41" s="53"/>
      <c r="B41" s="53"/>
      <c r="C41" s="3"/>
      <c r="D41" s="3"/>
      <c r="E41" s="49"/>
      <c r="F41" s="49"/>
      <c r="G41" s="5"/>
      <c r="H41" s="5"/>
      <c r="I41" s="5"/>
      <c r="J41" s="5"/>
      <c r="K41" s="5"/>
      <c r="L41" s="5"/>
      <c r="M41" s="5"/>
      <c r="N41" s="5"/>
      <c r="O41" s="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</row>
    <row r="42" s="2" customFormat="1" spans="1:238">
      <c r="A42" s="53"/>
      <c r="B42" s="3"/>
      <c r="C42" s="3"/>
      <c r="D42" s="3"/>
      <c r="E42" s="3"/>
      <c r="F42" s="3"/>
      <c r="G42" s="5"/>
      <c r="H42" s="5"/>
      <c r="I42" s="5"/>
      <c r="J42" s="5"/>
      <c r="K42" s="5"/>
      <c r="L42" s="5"/>
      <c r="M42" s="5"/>
      <c r="N42" s="5"/>
      <c r="O42" s="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</row>
    <row r="43" s="3" customFormat="1" spans="7:246">
      <c r="G43" s="5"/>
      <c r="H43" s="5"/>
      <c r="I43" s="5"/>
      <c r="J43" s="5"/>
      <c r="K43" s="5"/>
      <c r="L43" s="5"/>
      <c r="M43" s="5"/>
      <c r="N43" s="5"/>
      <c r="O43" s="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2"/>
      <c r="IF43" s="2"/>
      <c r="IG43" s="2"/>
      <c r="IH43" s="2"/>
      <c r="II43" s="2"/>
      <c r="IJ43" s="2"/>
      <c r="IK43" s="2"/>
      <c r="IL43" s="2"/>
    </row>
    <row r="44" s="3" customFormat="1" spans="7:246">
      <c r="G44" s="5"/>
      <c r="H44" s="5"/>
      <c r="I44" s="5"/>
      <c r="J44" s="5"/>
      <c r="K44" s="5"/>
      <c r="L44" s="5"/>
      <c r="M44" s="5"/>
      <c r="N44" s="5"/>
      <c r="O44" s="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2"/>
      <c r="IF44" s="2"/>
      <c r="IG44" s="2"/>
      <c r="IH44" s="2"/>
      <c r="II44" s="2"/>
      <c r="IJ44" s="2"/>
      <c r="IK44" s="2"/>
      <c r="IL44" s="2"/>
    </row>
    <row r="45" s="3" customFormat="1" spans="7:238">
      <c r="G45" s="5"/>
      <c r="H45" s="5"/>
      <c r="I45" s="5"/>
      <c r="J45" s="5"/>
      <c r="K45" s="5"/>
      <c r="L45" s="5"/>
      <c r="M45" s="5"/>
      <c r="N45" s="5"/>
      <c r="O45" s="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</row>
    <row r="46" s="3" customFormat="1" spans="7:238">
      <c r="G46" s="5"/>
      <c r="H46" s="5"/>
      <c r="I46" s="5"/>
      <c r="J46" s="5"/>
      <c r="K46" s="5"/>
      <c r="L46" s="5"/>
      <c r="M46" s="5"/>
      <c r="N46" s="5"/>
      <c r="O46" s="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</row>
    <row r="47" s="3" customFormat="1" spans="7:238">
      <c r="G47" s="5"/>
      <c r="H47" s="5"/>
      <c r="I47" s="5"/>
      <c r="J47" s="5"/>
      <c r="K47" s="5"/>
      <c r="L47" s="5"/>
      <c r="M47" s="5"/>
      <c r="N47" s="5"/>
      <c r="O47" s="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</row>
    <row r="48" s="3" customFormat="1" spans="7:238">
      <c r="G48" s="5"/>
      <c r="H48" s="5"/>
      <c r="I48" s="5"/>
      <c r="J48" s="5"/>
      <c r="K48" s="5"/>
      <c r="L48" s="5"/>
      <c r="M48" s="5"/>
      <c r="N48" s="5"/>
      <c r="O48" s="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</row>
    <row r="49" s="3" customFormat="1" spans="7:238">
      <c r="G49" s="5"/>
      <c r="H49" s="5"/>
      <c r="I49" s="5"/>
      <c r="J49" s="5"/>
      <c r="K49" s="5"/>
      <c r="L49" s="5"/>
      <c r="M49" s="5"/>
      <c r="N49" s="5"/>
      <c r="O49" s="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</row>
    <row r="50" s="3" customFormat="1" spans="7:238">
      <c r="G50" s="5"/>
      <c r="H50" s="5"/>
      <c r="I50" s="5"/>
      <c r="J50" s="5"/>
      <c r="K50" s="5"/>
      <c r="L50" s="5"/>
      <c r="M50" s="5"/>
      <c r="N50" s="5"/>
      <c r="O50" s="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</row>
    <row r="51" s="3" customFormat="1" spans="7:238">
      <c r="G51" s="5"/>
      <c r="H51" s="5"/>
      <c r="I51" s="5"/>
      <c r="J51" s="5"/>
      <c r="K51" s="5"/>
      <c r="L51" s="5"/>
      <c r="M51" s="5"/>
      <c r="N51" s="5"/>
      <c r="O51" s="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</row>
    <row r="52" s="3" customFormat="1" spans="7:238">
      <c r="G52" s="5"/>
      <c r="H52" s="5"/>
      <c r="I52" s="5"/>
      <c r="J52" s="5"/>
      <c r="K52" s="5"/>
      <c r="L52" s="5"/>
      <c r="M52" s="5"/>
      <c r="N52" s="5"/>
      <c r="O52" s="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</row>
    <row r="53" s="3" customFormat="1" spans="7:238">
      <c r="G53" s="5"/>
      <c r="H53" s="5"/>
      <c r="I53" s="5"/>
      <c r="J53" s="5"/>
      <c r="K53" s="5"/>
      <c r="L53" s="5"/>
      <c r="M53" s="5"/>
      <c r="N53" s="5"/>
      <c r="O53" s="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</row>
    <row r="54" s="3" customFormat="1" spans="7:238">
      <c r="G54" s="5"/>
      <c r="H54" s="5"/>
      <c r="I54" s="5"/>
      <c r="J54" s="5"/>
      <c r="K54" s="5"/>
      <c r="L54" s="5"/>
      <c r="M54" s="5"/>
      <c r="N54" s="5"/>
      <c r="O54" s="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</row>
    <row r="55" s="3" customFormat="1" spans="7:238">
      <c r="G55" s="5"/>
      <c r="H55" s="5"/>
      <c r="I55" s="5"/>
      <c r="J55" s="5"/>
      <c r="K55" s="5"/>
      <c r="L55" s="5"/>
      <c r="M55" s="5"/>
      <c r="N55" s="5"/>
      <c r="O55" s="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</row>
    <row r="56" s="3" customFormat="1" spans="7:238">
      <c r="G56" s="5"/>
      <c r="H56" s="5"/>
      <c r="I56" s="5"/>
      <c r="J56" s="5"/>
      <c r="K56" s="5"/>
      <c r="L56" s="5"/>
      <c r="M56" s="5"/>
      <c r="N56" s="5"/>
      <c r="O56" s="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</row>
    <row r="57" s="3" customFormat="1" spans="7:238">
      <c r="G57" s="5"/>
      <c r="H57" s="5"/>
      <c r="I57" s="5"/>
      <c r="J57" s="5"/>
      <c r="K57" s="5"/>
      <c r="L57" s="5"/>
      <c r="M57" s="5"/>
      <c r="N57" s="5"/>
      <c r="O57" s="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</row>
    <row r="58" s="3" customFormat="1" spans="7:238">
      <c r="G58" s="5"/>
      <c r="H58" s="5"/>
      <c r="I58" s="5"/>
      <c r="J58" s="5"/>
      <c r="K58" s="5"/>
      <c r="L58" s="5"/>
      <c r="M58" s="5"/>
      <c r="N58" s="5"/>
      <c r="O58" s="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</row>
    <row r="59" s="3" customFormat="1" spans="7:238">
      <c r="G59" s="5"/>
      <c r="H59" s="5"/>
      <c r="I59" s="5"/>
      <c r="J59" s="5"/>
      <c r="K59" s="5"/>
      <c r="L59" s="5"/>
      <c r="M59" s="5"/>
      <c r="N59" s="5"/>
      <c r="O59" s="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</row>
    <row r="60" s="3" customFormat="1" spans="7:238">
      <c r="G60" s="5"/>
      <c r="H60" s="5"/>
      <c r="I60" s="5"/>
      <c r="J60" s="5"/>
      <c r="K60" s="5"/>
      <c r="L60" s="5"/>
      <c r="M60" s="5"/>
      <c r="N60" s="5"/>
      <c r="O60" s="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</row>
    <row r="61" s="3" customFormat="1" spans="7:238">
      <c r="G61" s="5"/>
      <c r="H61" s="5"/>
      <c r="I61" s="5"/>
      <c r="J61" s="5"/>
      <c r="K61" s="5"/>
      <c r="L61" s="5"/>
      <c r="M61" s="5"/>
      <c r="N61" s="5"/>
      <c r="O61" s="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</row>
    <row r="62" s="3" customFormat="1" spans="7:238">
      <c r="G62" s="5"/>
      <c r="H62" s="5"/>
      <c r="I62" s="5"/>
      <c r="J62" s="5"/>
      <c r="K62" s="5"/>
      <c r="L62" s="5"/>
      <c r="M62" s="5"/>
      <c r="N62" s="5"/>
      <c r="O62" s="5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</row>
    <row r="63" s="3" customFormat="1" spans="7:238">
      <c r="G63" s="5"/>
      <c r="H63" s="5"/>
      <c r="I63" s="5"/>
      <c r="J63" s="5"/>
      <c r="K63" s="5"/>
      <c r="L63" s="5"/>
      <c r="M63" s="5"/>
      <c r="N63" s="5"/>
      <c r="O63" s="5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</row>
    <row r="64" s="3" customFormat="1" spans="7:238">
      <c r="G64" s="5"/>
      <c r="H64" s="5"/>
      <c r="I64" s="5"/>
      <c r="J64" s="5"/>
      <c r="K64" s="5"/>
      <c r="L64" s="5"/>
      <c r="M64" s="5"/>
      <c r="N64" s="5"/>
      <c r="O64" s="5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</row>
    <row r="65" s="3" customFormat="1" spans="7:238">
      <c r="G65" s="5"/>
      <c r="H65" s="5"/>
      <c r="I65" s="5"/>
      <c r="J65" s="5"/>
      <c r="K65" s="5"/>
      <c r="L65" s="5"/>
      <c r="M65" s="5"/>
      <c r="N65" s="5"/>
      <c r="O65" s="5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</row>
    <row r="66" s="3" customFormat="1" spans="7:238">
      <c r="G66" s="5"/>
      <c r="H66" s="5"/>
      <c r="I66" s="5"/>
      <c r="J66" s="5"/>
      <c r="K66" s="5"/>
      <c r="L66" s="5"/>
      <c r="M66" s="5"/>
      <c r="N66" s="5"/>
      <c r="O66" s="5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</row>
    <row r="67" s="3" customFormat="1" spans="7:238">
      <c r="G67" s="5"/>
      <c r="H67" s="5"/>
      <c r="I67" s="5"/>
      <c r="J67" s="5"/>
      <c r="K67" s="5"/>
      <c r="L67" s="5"/>
      <c r="M67" s="5"/>
      <c r="N67" s="5"/>
      <c r="O67" s="5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</row>
    <row r="68" s="3" customFormat="1" spans="7:238">
      <c r="G68" s="5"/>
      <c r="H68" s="5"/>
      <c r="I68" s="5"/>
      <c r="J68" s="5"/>
      <c r="K68" s="5"/>
      <c r="L68" s="5"/>
      <c r="M68" s="5"/>
      <c r="N68" s="5"/>
      <c r="O68" s="5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</row>
    <row r="69" s="3" customFormat="1" spans="7:238">
      <c r="G69" s="5"/>
      <c r="H69" s="5"/>
      <c r="I69" s="5"/>
      <c r="J69" s="5"/>
      <c r="K69" s="5"/>
      <c r="L69" s="5"/>
      <c r="M69" s="5"/>
      <c r="N69" s="5"/>
      <c r="O69" s="5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</row>
    <row r="70" s="3" customFormat="1" spans="7:238">
      <c r="G70" s="5"/>
      <c r="H70" s="5"/>
      <c r="I70" s="5"/>
      <c r="J70" s="5"/>
      <c r="K70" s="5"/>
      <c r="L70" s="5"/>
      <c r="M70" s="5"/>
      <c r="N70" s="5"/>
      <c r="O70" s="5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</row>
    <row r="71" s="3" customFormat="1" spans="7:238">
      <c r="G71" s="5"/>
      <c r="H71" s="5"/>
      <c r="I71" s="5"/>
      <c r="J71" s="5"/>
      <c r="K71" s="5"/>
      <c r="L71" s="5"/>
      <c r="M71" s="5"/>
      <c r="N71" s="5"/>
      <c r="O71" s="5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</row>
    <row r="72" s="3" customFormat="1" spans="7:238">
      <c r="G72" s="5"/>
      <c r="H72" s="5"/>
      <c r="I72" s="5"/>
      <c r="J72" s="5"/>
      <c r="K72" s="5"/>
      <c r="L72" s="5"/>
      <c r="M72" s="5"/>
      <c r="N72" s="5"/>
      <c r="O72" s="5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</row>
    <row r="73" s="3" customFormat="1" spans="7:238">
      <c r="G73" s="5"/>
      <c r="H73" s="5"/>
      <c r="I73" s="5"/>
      <c r="J73" s="5"/>
      <c r="K73" s="5"/>
      <c r="L73" s="5"/>
      <c r="M73" s="5"/>
      <c r="N73" s="5"/>
      <c r="O73" s="5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</row>
    <row r="74" s="3" customFormat="1" spans="7:238">
      <c r="G74" s="5"/>
      <c r="H74" s="5"/>
      <c r="I74" s="5"/>
      <c r="J74" s="5"/>
      <c r="K74" s="5"/>
      <c r="L74" s="5"/>
      <c r="M74" s="5"/>
      <c r="N74" s="5"/>
      <c r="O74" s="5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</row>
    <row r="75" s="3" customFormat="1" spans="7:238">
      <c r="G75" s="5"/>
      <c r="H75" s="5"/>
      <c r="I75" s="5"/>
      <c r="J75" s="5"/>
      <c r="K75" s="5"/>
      <c r="L75" s="5"/>
      <c r="M75" s="5"/>
      <c r="N75" s="5"/>
      <c r="O75" s="5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</row>
    <row r="76" s="3" customFormat="1" spans="7:238">
      <c r="G76" s="5"/>
      <c r="H76" s="5"/>
      <c r="I76" s="5"/>
      <c r="J76" s="5"/>
      <c r="K76" s="5"/>
      <c r="L76" s="5"/>
      <c r="M76" s="5"/>
      <c r="N76" s="5"/>
      <c r="O76" s="5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</row>
    <row r="77" s="3" customFormat="1" spans="7:238">
      <c r="G77" s="5"/>
      <c r="H77" s="5"/>
      <c r="I77" s="5"/>
      <c r="J77" s="5"/>
      <c r="K77" s="5"/>
      <c r="L77" s="5"/>
      <c r="M77" s="5"/>
      <c r="N77" s="5"/>
      <c r="O77" s="5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</row>
    <row r="78" s="3" customFormat="1" spans="7:238">
      <c r="G78" s="5"/>
      <c r="H78" s="5"/>
      <c r="I78" s="5"/>
      <c r="J78" s="5"/>
      <c r="K78" s="5"/>
      <c r="L78" s="5"/>
      <c r="M78" s="5"/>
      <c r="N78" s="5"/>
      <c r="O78" s="5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</row>
    <row r="79" s="3" customFormat="1" spans="7:238">
      <c r="G79" s="5"/>
      <c r="H79" s="5"/>
      <c r="I79" s="5"/>
      <c r="J79" s="5"/>
      <c r="K79" s="5"/>
      <c r="L79" s="5"/>
      <c r="M79" s="5"/>
      <c r="N79" s="5"/>
      <c r="O79" s="5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</row>
    <row r="80" s="3" customFormat="1" spans="7:238">
      <c r="G80" s="5"/>
      <c r="H80" s="5"/>
      <c r="I80" s="5"/>
      <c r="J80" s="5"/>
      <c r="K80" s="5"/>
      <c r="L80" s="5"/>
      <c r="M80" s="5"/>
      <c r="N80" s="5"/>
      <c r="O80" s="5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</row>
    <row r="81" s="3" customFormat="1" spans="7:238">
      <c r="G81" s="5"/>
      <c r="H81" s="5"/>
      <c r="I81" s="5"/>
      <c r="J81" s="5"/>
      <c r="K81" s="5"/>
      <c r="L81" s="5"/>
      <c r="M81" s="5"/>
      <c r="N81" s="5"/>
      <c r="O81" s="5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</row>
    <row r="82" s="3" customFormat="1" spans="7:238">
      <c r="G82" s="5"/>
      <c r="H82" s="5"/>
      <c r="I82" s="5"/>
      <c r="J82" s="5"/>
      <c r="K82" s="5"/>
      <c r="L82" s="5"/>
      <c r="M82" s="5"/>
      <c r="N82" s="5"/>
      <c r="O82" s="5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</row>
    <row r="83" s="3" customFormat="1" spans="7:238">
      <c r="G83" s="5"/>
      <c r="H83" s="5"/>
      <c r="I83" s="5"/>
      <c r="J83" s="5"/>
      <c r="K83" s="5"/>
      <c r="L83" s="5"/>
      <c r="M83" s="5"/>
      <c r="N83" s="5"/>
      <c r="O83" s="5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</row>
    <row r="84" s="3" customFormat="1" spans="7:238">
      <c r="G84" s="5"/>
      <c r="H84" s="5"/>
      <c r="I84" s="5"/>
      <c r="J84" s="5"/>
      <c r="K84" s="5"/>
      <c r="L84" s="5"/>
      <c r="M84" s="5"/>
      <c r="N84" s="5"/>
      <c r="O84" s="5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</row>
    <row r="85" s="3" customFormat="1" spans="7:238">
      <c r="G85" s="5"/>
      <c r="H85" s="5"/>
      <c r="I85" s="5"/>
      <c r="J85" s="5"/>
      <c r="K85" s="5"/>
      <c r="L85" s="5"/>
      <c r="M85" s="5"/>
      <c r="N85" s="5"/>
      <c r="O85" s="5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</row>
    <row r="86" s="3" customFormat="1" spans="7:238">
      <c r="G86" s="5"/>
      <c r="H86" s="5"/>
      <c r="I86" s="5"/>
      <c r="J86" s="5"/>
      <c r="K86" s="5"/>
      <c r="L86" s="5"/>
      <c r="M86" s="5"/>
      <c r="N86" s="5"/>
      <c r="O86" s="5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</row>
    <row r="87" s="3" customFormat="1" spans="7:238">
      <c r="G87" s="5"/>
      <c r="H87" s="5"/>
      <c r="I87" s="5"/>
      <c r="J87" s="5"/>
      <c r="K87" s="5"/>
      <c r="L87" s="5"/>
      <c r="M87" s="5"/>
      <c r="N87" s="5"/>
      <c r="O87" s="5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</row>
    <row r="88" s="3" customFormat="1" spans="7:238">
      <c r="G88" s="5"/>
      <c r="H88" s="5"/>
      <c r="I88" s="5"/>
      <c r="J88" s="5"/>
      <c r="K88" s="5"/>
      <c r="L88" s="5"/>
      <c r="M88" s="5"/>
      <c r="N88" s="5"/>
      <c r="O88" s="5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</row>
    <row r="89" s="3" customFormat="1" spans="7:238">
      <c r="G89" s="5"/>
      <c r="H89" s="5"/>
      <c r="I89" s="5"/>
      <c r="J89" s="5"/>
      <c r="K89" s="5"/>
      <c r="L89" s="5"/>
      <c r="M89" s="5"/>
      <c r="N89" s="5"/>
      <c r="O89" s="5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</row>
    <row r="90" s="3" customFormat="1" spans="7:238">
      <c r="G90" s="5"/>
      <c r="H90" s="5"/>
      <c r="I90" s="5"/>
      <c r="J90" s="5"/>
      <c r="K90" s="5"/>
      <c r="L90" s="5"/>
      <c r="M90" s="5"/>
      <c r="N90" s="5"/>
      <c r="O90" s="5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</row>
    <row r="91" s="3" customFormat="1" spans="7:238">
      <c r="G91" s="5"/>
      <c r="H91" s="5"/>
      <c r="I91" s="5"/>
      <c r="J91" s="5"/>
      <c r="K91" s="5"/>
      <c r="L91" s="5"/>
      <c r="M91" s="5"/>
      <c r="N91" s="5"/>
      <c r="O91" s="5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</row>
    <row r="92" s="3" customFormat="1" spans="7:238">
      <c r="G92" s="5"/>
      <c r="H92" s="5"/>
      <c r="I92" s="5"/>
      <c r="J92" s="5"/>
      <c r="K92" s="5"/>
      <c r="L92" s="5"/>
      <c r="M92" s="5"/>
      <c r="N92" s="5"/>
      <c r="O92" s="5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</row>
    <row r="93" s="3" customFormat="1" spans="7:238">
      <c r="G93" s="5"/>
      <c r="H93" s="5"/>
      <c r="I93" s="5"/>
      <c r="J93" s="5"/>
      <c r="K93" s="5"/>
      <c r="L93" s="5"/>
      <c r="M93" s="5"/>
      <c r="N93" s="5"/>
      <c r="O93" s="5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</row>
    <row r="94" s="3" customFormat="1" spans="7:238">
      <c r="G94" s="5"/>
      <c r="H94" s="5"/>
      <c r="I94" s="5"/>
      <c r="J94" s="5"/>
      <c r="K94" s="5"/>
      <c r="L94" s="5"/>
      <c r="M94" s="5"/>
      <c r="N94" s="5"/>
      <c r="O94" s="5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</row>
    <row r="95" s="3" customFormat="1" spans="7:238">
      <c r="G95" s="5"/>
      <c r="H95" s="5"/>
      <c r="I95" s="5"/>
      <c r="J95" s="5"/>
      <c r="K95" s="5"/>
      <c r="L95" s="5"/>
      <c r="M95" s="5"/>
      <c r="N95" s="5"/>
      <c r="O95" s="5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</row>
    <row r="96" s="3" customFormat="1" spans="7:238">
      <c r="G96" s="5"/>
      <c r="H96" s="5"/>
      <c r="I96" s="5"/>
      <c r="J96" s="5"/>
      <c r="K96" s="5"/>
      <c r="L96" s="5"/>
      <c r="M96" s="5"/>
      <c r="N96" s="5"/>
      <c r="O96" s="5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</row>
    <row r="97" s="3" customFormat="1" spans="7:238">
      <c r="G97" s="5"/>
      <c r="H97" s="5"/>
      <c r="I97" s="5"/>
      <c r="J97" s="5"/>
      <c r="K97" s="5"/>
      <c r="L97" s="5"/>
      <c r="M97" s="5"/>
      <c r="N97" s="5"/>
      <c r="O97" s="5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</row>
    <row r="98" s="3" customFormat="1" spans="7:238">
      <c r="G98" s="5"/>
      <c r="H98" s="5"/>
      <c r="I98" s="5"/>
      <c r="J98" s="5"/>
      <c r="K98" s="5"/>
      <c r="L98" s="5"/>
      <c r="M98" s="5"/>
      <c r="N98" s="5"/>
      <c r="O98" s="5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</row>
    <row r="99" s="3" customFormat="1" spans="7:238">
      <c r="G99" s="5"/>
      <c r="H99" s="5"/>
      <c r="I99" s="5"/>
      <c r="J99" s="5"/>
      <c r="K99" s="5"/>
      <c r="L99" s="5"/>
      <c r="M99" s="5"/>
      <c r="N99" s="5"/>
      <c r="O99" s="5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</row>
    <row r="100" s="3" customFormat="1" spans="7:238">
      <c r="G100" s="5"/>
      <c r="H100" s="5"/>
      <c r="I100" s="5"/>
      <c r="J100" s="5"/>
      <c r="K100" s="5"/>
      <c r="L100" s="5"/>
      <c r="M100" s="5"/>
      <c r="N100" s="5"/>
      <c r="O100" s="5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</row>
    <row r="101" s="3" customFormat="1" spans="7:238">
      <c r="G101" s="5"/>
      <c r="H101" s="5"/>
      <c r="I101" s="5"/>
      <c r="J101" s="5"/>
      <c r="K101" s="5"/>
      <c r="L101" s="5"/>
      <c r="M101" s="5"/>
      <c r="N101" s="5"/>
      <c r="O101" s="5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</row>
    <row r="102" s="3" customFormat="1" spans="7:238">
      <c r="G102" s="5"/>
      <c r="H102" s="5"/>
      <c r="I102" s="5"/>
      <c r="J102" s="5"/>
      <c r="K102" s="5"/>
      <c r="L102" s="5"/>
      <c r="M102" s="5"/>
      <c r="N102" s="5"/>
      <c r="O102" s="5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</row>
    <row r="103" s="3" customFormat="1" spans="7:238">
      <c r="G103" s="5"/>
      <c r="H103" s="5"/>
      <c r="I103" s="5"/>
      <c r="J103" s="5"/>
      <c r="K103" s="5"/>
      <c r="L103" s="5"/>
      <c r="M103" s="5"/>
      <c r="N103" s="5"/>
      <c r="O103" s="5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</row>
    <row r="104" s="3" customFormat="1" spans="7:238">
      <c r="G104" s="5"/>
      <c r="H104" s="5"/>
      <c r="I104" s="5"/>
      <c r="J104" s="5"/>
      <c r="K104" s="5"/>
      <c r="L104" s="5"/>
      <c r="M104" s="5"/>
      <c r="N104" s="5"/>
      <c r="O104" s="5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</row>
    <row r="105" s="3" customFormat="1" spans="7:238">
      <c r="G105" s="5"/>
      <c r="H105" s="5"/>
      <c r="I105" s="5"/>
      <c r="J105" s="5"/>
      <c r="K105" s="5"/>
      <c r="L105" s="5"/>
      <c r="M105" s="5"/>
      <c r="N105" s="5"/>
      <c r="O105" s="5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</row>
    <row r="106" s="3" customFormat="1" spans="7:238">
      <c r="G106" s="5"/>
      <c r="H106" s="5"/>
      <c r="I106" s="5"/>
      <c r="J106" s="5"/>
      <c r="K106" s="5"/>
      <c r="L106" s="5"/>
      <c r="M106" s="5"/>
      <c r="N106" s="5"/>
      <c r="O106" s="5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</row>
    <row r="107" s="3" customFormat="1" spans="7:238">
      <c r="G107" s="5"/>
      <c r="H107" s="5"/>
      <c r="I107" s="5"/>
      <c r="J107" s="5"/>
      <c r="K107" s="5"/>
      <c r="L107" s="5"/>
      <c r="M107" s="5"/>
      <c r="N107" s="5"/>
      <c r="O107" s="5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</row>
    <row r="108" s="3" customFormat="1" spans="7:238">
      <c r="G108" s="5"/>
      <c r="H108" s="5"/>
      <c r="I108" s="5"/>
      <c r="J108" s="5"/>
      <c r="K108" s="5"/>
      <c r="L108" s="5"/>
      <c r="M108" s="5"/>
      <c r="N108" s="5"/>
      <c r="O108" s="5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</row>
    <row r="109" s="3" customFormat="1" spans="7:238">
      <c r="G109" s="5"/>
      <c r="H109" s="5"/>
      <c r="I109" s="5"/>
      <c r="J109" s="5"/>
      <c r="K109" s="5"/>
      <c r="L109" s="5"/>
      <c r="M109" s="5"/>
      <c r="N109" s="5"/>
      <c r="O109" s="5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</row>
    <row r="110" s="3" customFormat="1" spans="7:238">
      <c r="G110" s="5"/>
      <c r="H110" s="5"/>
      <c r="I110" s="5"/>
      <c r="J110" s="5"/>
      <c r="K110" s="5"/>
      <c r="L110" s="5"/>
      <c r="M110" s="5"/>
      <c r="N110" s="5"/>
      <c r="O110" s="5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</row>
    <row r="111" s="3" customFormat="1" spans="7:238">
      <c r="G111" s="5"/>
      <c r="H111" s="5"/>
      <c r="I111" s="5"/>
      <c r="J111" s="5"/>
      <c r="K111" s="5"/>
      <c r="L111" s="5"/>
      <c r="M111" s="5"/>
      <c r="N111" s="5"/>
      <c r="O111" s="5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</row>
    <row r="112" s="3" customFormat="1" spans="7:238">
      <c r="G112" s="5"/>
      <c r="H112" s="5"/>
      <c r="I112" s="5"/>
      <c r="J112" s="5"/>
      <c r="K112" s="5"/>
      <c r="L112" s="5"/>
      <c r="M112" s="5"/>
      <c r="N112" s="5"/>
      <c r="O112" s="5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</row>
    <row r="113" s="3" customFormat="1" spans="7:238">
      <c r="G113" s="5"/>
      <c r="H113" s="5"/>
      <c r="I113" s="5"/>
      <c r="J113" s="5"/>
      <c r="K113" s="5"/>
      <c r="L113" s="5"/>
      <c r="M113" s="5"/>
      <c r="N113" s="5"/>
      <c r="O113" s="5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</row>
    <row r="114" s="3" customFormat="1" spans="7:238">
      <c r="G114" s="5"/>
      <c r="H114" s="5"/>
      <c r="I114" s="5"/>
      <c r="J114" s="5"/>
      <c r="K114" s="5"/>
      <c r="L114" s="5"/>
      <c r="M114" s="5"/>
      <c r="N114" s="5"/>
      <c r="O114" s="5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</row>
    <row r="115" s="3" customFormat="1" spans="7:238">
      <c r="G115" s="5"/>
      <c r="H115" s="5"/>
      <c r="I115" s="5"/>
      <c r="J115" s="5"/>
      <c r="K115" s="5"/>
      <c r="L115" s="5"/>
      <c r="M115" s="5"/>
      <c r="N115" s="5"/>
      <c r="O115" s="5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</row>
    <row r="116" s="3" customFormat="1" spans="7:238">
      <c r="G116" s="5"/>
      <c r="H116" s="5"/>
      <c r="I116" s="5"/>
      <c r="J116" s="5"/>
      <c r="K116" s="5"/>
      <c r="L116" s="5"/>
      <c r="M116" s="5"/>
      <c r="N116" s="5"/>
      <c r="O116" s="5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</row>
    <row r="117" s="3" customFormat="1" spans="7:238">
      <c r="G117" s="5"/>
      <c r="H117" s="5"/>
      <c r="I117" s="5"/>
      <c r="J117" s="5"/>
      <c r="K117" s="5"/>
      <c r="L117" s="5"/>
      <c r="M117" s="5"/>
      <c r="N117" s="5"/>
      <c r="O117" s="5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</row>
    <row r="118" s="3" customFormat="1" spans="7:238">
      <c r="G118" s="5"/>
      <c r="H118" s="5"/>
      <c r="I118" s="5"/>
      <c r="J118" s="5"/>
      <c r="K118" s="5"/>
      <c r="L118" s="5"/>
      <c r="M118" s="5"/>
      <c r="N118" s="5"/>
      <c r="O118" s="5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</row>
    <row r="119" s="3" customFormat="1" spans="7:238">
      <c r="G119" s="5"/>
      <c r="H119" s="5"/>
      <c r="I119" s="5"/>
      <c r="J119" s="5"/>
      <c r="K119" s="5"/>
      <c r="L119" s="5"/>
      <c r="M119" s="5"/>
      <c r="N119" s="5"/>
      <c r="O119" s="5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</row>
    <row r="120" s="3" customFormat="1" spans="7:238">
      <c r="G120" s="5"/>
      <c r="H120" s="5"/>
      <c r="I120" s="5"/>
      <c r="J120" s="5"/>
      <c r="K120" s="5"/>
      <c r="L120" s="5"/>
      <c r="M120" s="5"/>
      <c r="N120" s="5"/>
      <c r="O120" s="5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</row>
    <row r="121" s="3" customFormat="1" spans="7:238">
      <c r="G121" s="5"/>
      <c r="H121" s="5"/>
      <c r="I121" s="5"/>
      <c r="J121" s="5"/>
      <c r="K121" s="5"/>
      <c r="L121" s="5"/>
      <c r="M121" s="5"/>
      <c r="N121" s="5"/>
      <c r="O121" s="5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</row>
    <row r="122" s="3" customFormat="1" spans="7:238">
      <c r="G122" s="5"/>
      <c r="H122" s="5"/>
      <c r="I122" s="5"/>
      <c r="J122" s="5"/>
      <c r="K122" s="5"/>
      <c r="L122" s="5"/>
      <c r="M122" s="5"/>
      <c r="N122" s="5"/>
      <c r="O122" s="5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</row>
    <row r="123" s="3" customFormat="1" spans="7:238">
      <c r="G123" s="5"/>
      <c r="H123" s="5"/>
      <c r="I123" s="5"/>
      <c r="J123" s="5"/>
      <c r="K123" s="5"/>
      <c r="L123" s="5"/>
      <c r="M123" s="5"/>
      <c r="N123" s="5"/>
      <c r="O123" s="5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</row>
    <row r="124" s="3" customFormat="1" spans="7:238">
      <c r="G124" s="5"/>
      <c r="H124" s="5"/>
      <c r="I124" s="5"/>
      <c r="J124" s="5"/>
      <c r="K124" s="5"/>
      <c r="L124" s="5"/>
      <c r="M124" s="5"/>
      <c r="N124" s="5"/>
      <c r="O124" s="5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</row>
    <row r="125" s="3" customFormat="1" spans="7:238">
      <c r="G125" s="5"/>
      <c r="H125" s="5"/>
      <c r="I125" s="5"/>
      <c r="J125" s="5"/>
      <c r="K125" s="5"/>
      <c r="L125" s="5"/>
      <c r="M125" s="5"/>
      <c r="N125" s="5"/>
      <c r="O125" s="5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</row>
    <row r="126" s="3" customFormat="1" spans="7:238">
      <c r="G126" s="5"/>
      <c r="H126" s="5"/>
      <c r="I126" s="5"/>
      <c r="J126" s="5"/>
      <c r="K126" s="5"/>
      <c r="L126" s="5"/>
      <c r="M126" s="5"/>
      <c r="N126" s="5"/>
      <c r="O126" s="5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</row>
    <row r="127" s="3" customFormat="1" spans="7:238">
      <c r="G127" s="5"/>
      <c r="H127" s="5"/>
      <c r="I127" s="5"/>
      <c r="J127" s="5"/>
      <c r="K127" s="5"/>
      <c r="L127" s="5"/>
      <c r="M127" s="5"/>
      <c r="N127" s="5"/>
      <c r="O127" s="5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</row>
    <row r="128" s="3" customFormat="1" spans="7:238">
      <c r="G128" s="5"/>
      <c r="H128" s="5"/>
      <c r="I128" s="5"/>
      <c r="J128" s="5"/>
      <c r="K128" s="5"/>
      <c r="L128" s="5"/>
      <c r="M128" s="5"/>
      <c r="N128" s="5"/>
      <c r="O128" s="5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</row>
    <row r="129" s="3" customFormat="1" spans="7:238">
      <c r="G129" s="5"/>
      <c r="H129" s="5"/>
      <c r="I129" s="5"/>
      <c r="J129" s="5"/>
      <c r="K129" s="5"/>
      <c r="L129" s="5"/>
      <c r="M129" s="5"/>
      <c r="N129" s="5"/>
      <c r="O129" s="5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</row>
    <row r="130" s="3" customFormat="1" spans="7:238">
      <c r="G130" s="5"/>
      <c r="H130" s="5"/>
      <c r="I130" s="5"/>
      <c r="J130" s="5"/>
      <c r="K130" s="5"/>
      <c r="L130" s="5"/>
      <c r="M130" s="5"/>
      <c r="N130" s="5"/>
      <c r="O130" s="5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</row>
    <row r="131" s="3" customFormat="1" spans="7:238">
      <c r="G131" s="5"/>
      <c r="H131" s="5"/>
      <c r="I131" s="5"/>
      <c r="J131" s="5"/>
      <c r="K131" s="5"/>
      <c r="L131" s="5"/>
      <c r="M131" s="5"/>
      <c r="N131" s="5"/>
      <c r="O131" s="5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</row>
    <row r="132" s="3" customFormat="1" spans="7:238">
      <c r="G132" s="5"/>
      <c r="H132" s="5"/>
      <c r="I132" s="5"/>
      <c r="J132" s="5"/>
      <c r="K132" s="5"/>
      <c r="L132" s="5"/>
      <c r="M132" s="5"/>
      <c r="N132" s="5"/>
      <c r="O132" s="5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</row>
    <row r="133" s="3" customFormat="1" spans="7:238">
      <c r="G133" s="5"/>
      <c r="H133" s="5"/>
      <c r="I133" s="5"/>
      <c r="J133" s="5"/>
      <c r="K133" s="5"/>
      <c r="L133" s="5"/>
      <c r="M133" s="5"/>
      <c r="N133" s="5"/>
      <c r="O133" s="5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</row>
    <row r="134" s="3" customFormat="1" spans="7:238">
      <c r="G134" s="5"/>
      <c r="H134" s="5"/>
      <c r="I134" s="5"/>
      <c r="J134" s="5"/>
      <c r="K134" s="5"/>
      <c r="L134" s="5"/>
      <c r="M134" s="5"/>
      <c r="N134" s="5"/>
      <c r="O134" s="5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</row>
    <row r="135" s="3" customFormat="1" spans="7:238">
      <c r="G135" s="5"/>
      <c r="H135" s="5"/>
      <c r="I135" s="5"/>
      <c r="J135" s="5"/>
      <c r="K135" s="5"/>
      <c r="L135" s="5"/>
      <c r="M135" s="5"/>
      <c r="N135" s="5"/>
      <c r="O135" s="5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</row>
    <row r="136" s="3" customFormat="1" spans="7:238">
      <c r="G136" s="5"/>
      <c r="H136" s="5"/>
      <c r="I136" s="5"/>
      <c r="J136" s="5"/>
      <c r="K136" s="5"/>
      <c r="L136" s="5"/>
      <c r="M136" s="5"/>
      <c r="N136" s="5"/>
      <c r="O136" s="5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</row>
    <row r="137" s="3" customFormat="1" spans="7:238">
      <c r="G137" s="5"/>
      <c r="H137" s="5"/>
      <c r="I137" s="5"/>
      <c r="J137" s="5"/>
      <c r="K137" s="5"/>
      <c r="L137" s="5"/>
      <c r="M137" s="5"/>
      <c r="N137" s="5"/>
      <c r="O137" s="5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</row>
    <row r="138" s="3" customFormat="1" spans="7:238">
      <c r="G138" s="5"/>
      <c r="H138" s="5"/>
      <c r="I138" s="5"/>
      <c r="J138" s="5"/>
      <c r="K138" s="5"/>
      <c r="L138" s="5"/>
      <c r="M138" s="5"/>
      <c r="N138" s="5"/>
      <c r="O138" s="5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</row>
    <row r="139" s="3" customFormat="1" spans="7:238">
      <c r="G139" s="5"/>
      <c r="H139" s="5"/>
      <c r="I139" s="5"/>
      <c r="J139" s="5"/>
      <c r="K139" s="5"/>
      <c r="L139" s="5"/>
      <c r="M139" s="5"/>
      <c r="N139" s="5"/>
      <c r="O139" s="5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</row>
    <row r="140" s="3" customFormat="1" spans="7:238">
      <c r="G140" s="5"/>
      <c r="H140" s="5"/>
      <c r="I140" s="5"/>
      <c r="J140" s="5"/>
      <c r="K140" s="5"/>
      <c r="L140" s="5"/>
      <c r="M140" s="5"/>
      <c r="N140" s="5"/>
      <c r="O140" s="5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</row>
    <row r="141" s="3" customFormat="1" spans="7:238">
      <c r="G141" s="5"/>
      <c r="H141" s="5"/>
      <c r="I141" s="5"/>
      <c r="J141" s="5"/>
      <c r="K141" s="5"/>
      <c r="L141" s="5"/>
      <c r="M141" s="5"/>
      <c r="N141" s="5"/>
      <c r="O141" s="5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</row>
    <row r="142" s="3" customFormat="1" spans="7:238">
      <c r="G142" s="5"/>
      <c r="H142" s="5"/>
      <c r="I142" s="5"/>
      <c r="J142" s="5"/>
      <c r="K142" s="5"/>
      <c r="L142" s="5"/>
      <c r="M142" s="5"/>
      <c r="N142" s="5"/>
      <c r="O142" s="5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</row>
    <row r="143" s="3" customFormat="1" spans="7:238">
      <c r="G143" s="5"/>
      <c r="H143" s="5"/>
      <c r="I143" s="5"/>
      <c r="J143" s="5"/>
      <c r="K143" s="5"/>
      <c r="L143" s="5"/>
      <c r="M143" s="5"/>
      <c r="N143" s="5"/>
      <c r="O143" s="5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</row>
    <row r="144" s="3" customFormat="1" spans="7:238">
      <c r="G144" s="5"/>
      <c r="H144" s="5"/>
      <c r="I144" s="5"/>
      <c r="J144" s="5"/>
      <c r="K144" s="5"/>
      <c r="L144" s="5"/>
      <c r="M144" s="5"/>
      <c r="N144" s="5"/>
      <c r="O144" s="5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</row>
    <row r="145" s="3" customFormat="1" spans="7:238">
      <c r="G145" s="5"/>
      <c r="H145" s="5"/>
      <c r="I145" s="5"/>
      <c r="J145" s="5"/>
      <c r="K145" s="5"/>
      <c r="L145" s="5"/>
      <c r="M145" s="5"/>
      <c r="N145" s="5"/>
      <c r="O145" s="5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</row>
    <row r="146" s="3" customFormat="1" spans="7:238">
      <c r="G146" s="5"/>
      <c r="H146" s="5"/>
      <c r="I146" s="5"/>
      <c r="J146" s="5"/>
      <c r="K146" s="5"/>
      <c r="L146" s="5"/>
      <c r="M146" s="5"/>
      <c r="N146" s="5"/>
      <c r="O146" s="5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</row>
    <row r="147" s="3" customFormat="1" spans="7:238">
      <c r="G147" s="5"/>
      <c r="H147" s="5"/>
      <c r="I147" s="5"/>
      <c r="J147" s="5"/>
      <c r="K147" s="5"/>
      <c r="L147" s="5"/>
      <c r="M147" s="5"/>
      <c r="N147" s="5"/>
      <c r="O147" s="5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</row>
    <row r="148" s="3" customFormat="1" spans="7:238">
      <c r="G148" s="5"/>
      <c r="H148" s="5"/>
      <c r="I148" s="5"/>
      <c r="J148" s="5"/>
      <c r="K148" s="5"/>
      <c r="L148" s="5"/>
      <c r="M148" s="5"/>
      <c r="N148" s="5"/>
      <c r="O148" s="5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</row>
    <row r="149" s="3" customFormat="1" spans="7:238">
      <c r="G149" s="5"/>
      <c r="H149" s="5"/>
      <c r="I149" s="5"/>
      <c r="J149" s="5"/>
      <c r="K149" s="5"/>
      <c r="L149" s="5"/>
      <c r="M149" s="5"/>
      <c r="N149" s="5"/>
      <c r="O149" s="5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</row>
    <row r="150" s="3" customFormat="1" spans="7:238">
      <c r="G150" s="5"/>
      <c r="H150" s="5"/>
      <c r="I150" s="5"/>
      <c r="J150" s="5"/>
      <c r="K150" s="5"/>
      <c r="L150" s="5"/>
      <c r="M150" s="5"/>
      <c r="N150" s="5"/>
      <c r="O150" s="5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</row>
    <row r="151" s="3" customFormat="1" spans="7:238">
      <c r="G151" s="5"/>
      <c r="H151" s="5"/>
      <c r="I151" s="5"/>
      <c r="J151" s="5"/>
      <c r="K151" s="5"/>
      <c r="L151" s="5"/>
      <c r="M151" s="5"/>
      <c r="N151" s="5"/>
      <c r="O151" s="5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</row>
    <row r="152" s="3" customFormat="1" spans="7:238">
      <c r="G152" s="5"/>
      <c r="H152" s="5"/>
      <c r="I152" s="5"/>
      <c r="J152" s="5"/>
      <c r="K152" s="5"/>
      <c r="L152" s="5"/>
      <c r="M152" s="5"/>
      <c r="N152" s="5"/>
      <c r="O152" s="5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</row>
    <row r="153" s="3" customFormat="1" spans="7:238">
      <c r="G153" s="5"/>
      <c r="H153" s="5"/>
      <c r="I153" s="5"/>
      <c r="J153" s="5"/>
      <c r="K153" s="5"/>
      <c r="L153" s="5"/>
      <c r="M153" s="5"/>
      <c r="N153" s="5"/>
      <c r="O153" s="5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</row>
    <row r="154" s="3" customFormat="1" spans="7:238">
      <c r="G154" s="5"/>
      <c r="H154" s="5"/>
      <c r="I154" s="5"/>
      <c r="J154" s="5"/>
      <c r="K154" s="5"/>
      <c r="L154" s="5"/>
      <c r="M154" s="5"/>
      <c r="N154" s="5"/>
      <c r="O154" s="5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</row>
    <row r="155" s="3" customFormat="1" spans="7:238">
      <c r="G155" s="5"/>
      <c r="H155" s="5"/>
      <c r="I155" s="5"/>
      <c r="J155" s="5"/>
      <c r="K155" s="5"/>
      <c r="L155" s="5"/>
      <c r="M155" s="5"/>
      <c r="N155" s="5"/>
      <c r="O155" s="5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</row>
    <row r="156" s="3" customFormat="1" spans="7:238">
      <c r="G156" s="5"/>
      <c r="H156" s="5"/>
      <c r="I156" s="5"/>
      <c r="J156" s="5"/>
      <c r="K156" s="5"/>
      <c r="L156" s="5"/>
      <c r="M156" s="5"/>
      <c r="N156" s="5"/>
      <c r="O156" s="5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</row>
    <row r="157" s="3" customFormat="1" spans="7:238">
      <c r="G157" s="5"/>
      <c r="H157" s="5"/>
      <c r="I157" s="5"/>
      <c r="J157" s="5"/>
      <c r="K157" s="5"/>
      <c r="L157" s="5"/>
      <c r="M157" s="5"/>
      <c r="N157" s="5"/>
      <c r="O157" s="5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</row>
    <row r="158" s="3" customFormat="1" spans="7:238">
      <c r="G158" s="5"/>
      <c r="H158" s="5"/>
      <c r="I158" s="5"/>
      <c r="J158" s="5"/>
      <c r="K158" s="5"/>
      <c r="L158" s="5"/>
      <c r="M158" s="5"/>
      <c r="N158" s="5"/>
      <c r="O158" s="5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</row>
    <row r="159" s="3" customFormat="1" spans="7:238">
      <c r="G159" s="5"/>
      <c r="H159" s="5"/>
      <c r="I159" s="5"/>
      <c r="J159" s="5"/>
      <c r="K159" s="5"/>
      <c r="L159" s="5"/>
      <c r="M159" s="5"/>
      <c r="N159" s="5"/>
      <c r="O159" s="5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</row>
    <row r="160" s="3" customFormat="1" spans="7:238">
      <c r="G160" s="5"/>
      <c r="H160" s="5"/>
      <c r="I160" s="5"/>
      <c r="J160" s="5"/>
      <c r="K160" s="5"/>
      <c r="L160" s="5"/>
      <c r="M160" s="5"/>
      <c r="N160" s="5"/>
      <c r="O160" s="5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</row>
    <row r="161" s="3" customFormat="1" spans="7:238">
      <c r="G161" s="5"/>
      <c r="H161" s="5"/>
      <c r="I161" s="5"/>
      <c r="J161" s="5"/>
      <c r="K161" s="5"/>
      <c r="L161" s="5"/>
      <c r="M161" s="5"/>
      <c r="N161" s="5"/>
      <c r="O161" s="5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</row>
    <row r="162" s="3" customFormat="1" spans="7:238">
      <c r="G162" s="5"/>
      <c r="H162" s="5"/>
      <c r="I162" s="5"/>
      <c r="J162" s="5"/>
      <c r="K162" s="5"/>
      <c r="L162" s="5"/>
      <c r="M162" s="5"/>
      <c r="N162" s="5"/>
      <c r="O162" s="5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</row>
    <row r="163" s="3" customFormat="1" spans="7:238">
      <c r="G163" s="5"/>
      <c r="H163" s="5"/>
      <c r="I163" s="5"/>
      <c r="J163" s="5"/>
      <c r="K163" s="5"/>
      <c r="L163" s="5"/>
      <c r="M163" s="5"/>
      <c r="N163" s="5"/>
      <c r="O163" s="5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</row>
    <row r="164" s="3" customFormat="1" spans="7:238">
      <c r="G164" s="5"/>
      <c r="H164" s="5"/>
      <c r="I164" s="5"/>
      <c r="J164" s="5"/>
      <c r="K164" s="5"/>
      <c r="L164" s="5"/>
      <c r="M164" s="5"/>
      <c r="N164" s="5"/>
      <c r="O164" s="5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</row>
    <row r="165" s="3" customFormat="1" spans="7:238">
      <c r="G165" s="5"/>
      <c r="H165" s="5"/>
      <c r="I165" s="5"/>
      <c r="J165" s="5"/>
      <c r="K165" s="5"/>
      <c r="L165" s="5"/>
      <c r="M165" s="5"/>
      <c r="N165" s="5"/>
      <c r="O165" s="5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</row>
    <row r="166" s="3" customFormat="1" spans="7:238">
      <c r="G166" s="5"/>
      <c r="H166" s="5"/>
      <c r="I166" s="5"/>
      <c r="J166" s="5"/>
      <c r="K166" s="5"/>
      <c r="L166" s="5"/>
      <c r="M166" s="5"/>
      <c r="N166" s="5"/>
      <c r="O166" s="5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</row>
    <row r="167" s="3" customFormat="1" spans="7:238">
      <c r="G167" s="5"/>
      <c r="H167" s="5"/>
      <c r="I167" s="5"/>
      <c r="J167" s="5"/>
      <c r="K167" s="5"/>
      <c r="L167" s="5"/>
      <c r="M167" s="5"/>
      <c r="N167" s="5"/>
      <c r="O167" s="5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</row>
    <row r="168" s="3" customFormat="1" spans="7:238">
      <c r="G168" s="5"/>
      <c r="H168" s="5"/>
      <c r="I168" s="5"/>
      <c r="J168" s="5"/>
      <c r="K168" s="5"/>
      <c r="L168" s="5"/>
      <c r="M168" s="5"/>
      <c r="N168" s="5"/>
      <c r="O168" s="5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</row>
    <row r="169" s="3" customFormat="1" spans="7:238">
      <c r="G169" s="5"/>
      <c r="H169" s="5"/>
      <c r="I169" s="5"/>
      <c r="J169" s="5"/>
      <c r="K169" s="5"/>
      <c r="L169" s="5"/>
      <c r="M169" s="5"/>
      <c r="N169" s="5"/>
      <c r="O169" s="5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</row>
    <row r="170" s="3" customFormat="1" spans="7:238">
      <c r="G170" s="5"/>
      <c r="H170" s="5"/>
      <c r="I170" s="5"/>
      <c r="J170" s="5"/>
      <c r="K170" s="5"/>
      <c r="L170" s="5"/>
      <c r="M170" s="5"/>
      <c r="N170" s="5"/>
      <c r="O170" s="5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</row>
    <row r="171" s="3" customFormat="1" spans="7:238">
      <c r="G171" s="5"/>
      <c r="H171" s="5"/>
      <c r="I171" s="5"/>
      <c r="J171" s="5"/>
      <c r="K171" s="5"/>
      <c r="L171" s="5"/>
      <c r="M171" s="5"/>
      <c r="N171" s="5"/>
      <c r="O171" s="5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</row>
    <row r="172" s="3" customFormat="1" spans="7:238">
      <c r="G172" s="5"/>
      <c r="H172" s="5"/>
      <c r="I172" s="5"/>
      <c r="J172" s="5"/>
      <c r="K172" s="5"/>
      <c r="L172" s="5"/>
      <c r="M172" s="5"/>
      <c r="N172" s="5"/>
      <c r="O172" s="5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</row>
    <row r="173" s="3" customFormat="1" spans="7:238">
      <c r="G173" s="5"/>
      <c r="H173" s="5"/>
      <c r="I173" s="5"/>
      <c r="J173" s="5"/>
      <c r="K173" s="5"/>
      <c r="L173" s="5"/>
      <c r="M173" s="5"/>
      <c r="N173" s="5"/>
      <c r="O173" s="5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</row>
    <row r="174" s="3" customFormat="1" spans="7:238">
      <c r="G174" s="5"/>
      <c r="H174" s="5"/>
      <c r="I174" s="5"/>
      <c r="J174" s="5"/>
      <c r="K174" s="5"/>
      <c r="L174" s="5"/>
      <c r="M174" s="5"/>
      <c r="N174" s="5"/>
      <c r="O174" s="5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</row>
    <row r="175" s="3" customFormat="1" spans="7:238">
      <c r="G175" s="5"/>
      <c r="H175" s="5"/>
      <c r="I175" s="5"/>
      <c r="J175" s="5"/>
      <c r="K175" s="5"/>
      <c r="L175" s="5"/>
      <c r="M175" s="5"/>
      <c r="N175" s="5"/>
      <c r="O175" s="5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</row>
    <row r="176" s="3" customFormat="1" spans="7:238">
      <c r="G176" s="5"/>
      <c r="H176" s="5"/>
      <c r="I176" s="5"/>
      <c r="J176" s="5"/>
      <c r="K176" s="5"/>
      <c r="L176" s="5"/>
      <c r="M176" s="5"/>
      <c r="N176" s="5"/>
      <c r="O176" s="5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</row>
    <row r="177" s="3" customFormat="1" spans="7:238">
      <c r="G177" s="5"/>
      <c r="H177" s="5"/>
      <c r="I177" s="5"/>
      <c r="J177" s="5"/>
      <c r="K177" s="5"/>
      <c r="L177" s="5"/>
      <c r="M177" s="5"/>
      <c r="N177" s="5"/>
      <c r="O177" s="5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</row>
    <row r="178" s="3" customFormat="1" spans="7:238">
      <c r="G178" s="5"/>
      <c r="H178" s="5"/>
      <c r="I178" s="5"/>
      <c r="J178" s="5"/>
      <c r="K178" s="5"/>
      <c r="L178" s="5"/>
      <c r="M178" s="5"/>
      <c r="N178" s="5"/>
      <c r="O178" s="5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</row>
    <row r="179" s="3" customFormat="1" spans="7:238">
      <c r="G179" s="5"/>
      <c r="H179" s="5"/>
      <c r="I179" s="5"/>
      <c r="J179" s="5"/>
      <c r="K179" s="5"/>
      <c r="L179" s="5"/>
      <c r="M179" s="5"/>
      <c r="N179" s="5"/>
      <c r="O179" s="5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</row>
    <row r="180" s="3" customFormat="1" spans="7:238">
      <c r="G180" s="5"/>
      <c r="H180" s="5"/>
      <c r="I180" s="5"/>
      <c r="J180" s="5"/>
      <c r="K180" s="5"/>
      <c r="L180" s="5"/>
      <c r="M180" s="5"/>
      <c r="N180" s="5"/>
      <c r="O180" s="5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</row>
    <row r="181" s="3" customFormat="1" spans="7:238">
      <c r="G181" s="5"/>
      <c r="H181" s="5"/>
      <c r="I181" s="5"/>
      <c r="J181" s="5"/>
      <c r="K181" s="5"/>
      <c r="L181" s="5"/>
      <c r="M181" s="5"/>
      <c r="N181" s="5"/>
      <c r="O181" s="5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</row>
    <row r="182" s="3" customFormat="1" spans="7:238">
      <c r="G182" s="5"/>
      <c r="H182" s="5"/>
      <c r="I182" s="5"/>
      <c r="J182" s="5"/>
      <c r="K182" s="5"/>
      <c r="L182" s="5"/>
      <c r="M182" s="5"/>
      <c r="N182" s="5"/>
      <c r="O182" s="5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</row>
    <row r="183" s="3" customFormat="1" spans="7:238">
      <c r="G183" s="5"/>
      <c r="H183" s="5"/>
      <c r="I183" s="5"/>
      <c r="J183" s="5"/>
      <c r="K183" s="5"/>
      <c r="L183" s="5"/>
      <c r="M183" s="5"/>
      <c r="N183" s="5"/>
      <c r="O183" s="5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</row>
    <row r="184" s="3" customFormat="1" spans="7:238">
      <c r="G184" s="5"/>
      <c r="H184" s="5"/>
      <c r="I184" s="5"/>
      <c r="J184" s="5"/>
      <c r="K184" s="5"/>
      <c r="L184" s="5"/>
      <c r="M184" s="5"/>
      <c r="N184" s="5"/>
      <c r="O184" s="5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</row>
    <row r="185" s="3" customFormat="1" spans="7:238">
      <c r="G185" s="5"/>
      <c r="H185" s="5"/>
      <c r="I185" s="5"/>
      <c r="J185" s="5"/>
      <c r="K185" s="5"/>
      <c r="L185" s="5"/>
      <c r="M185" s="5"/>
      <c r="N185" s="5"/>
      <c r="O185" s="5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</row>
    <row r="186" s="3" customFormat="1" spans="7:238">
      <c r="G186" s="5"/>
      <c r="H186" s="5"/>
      <c r="I186" s="5"/>
      <c r="J186" s="5"/>
      <c r="K186" s="5"/>
      <c r="L186" s="5"/>
      <c r="M186" s="5"/>
      <c r="N186" s="5"/>
      <c r="O186" s="5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</row>
    <row r="187" s="3" customFormat="1" spans="7:238">
      <c r="G187" s="5"/>
      <c r="H187" s="5"/>
      <c r="I187" s="5"/>
      <c r="J187" s="5"/>
      <c r="K187" s="5"/>
      <c r="L187" s="5"/>
      <c r="M187" s="5"/>
      <c r="N187" s="5"/>
      <c r="O187" s="5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</row>
    <row r="188" s="3" customFormat="1" spans="7:238">
      <c r="G188" s="5"/>
      <c r="H188" s="5"/>
      <c r="I188" s="5"/>
      <c r="J188" s="5"/>
      <c r="K188" s="5"/>
      <c r="L188" s="5"/>
      <c r="M188" s="5"/>
      <c r="N188" s="5"/>
      <c r="O188" s="5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</row>
    <row r="189" s="3" customFormat="1" spans="7:238">
      <c r="G189" s="5"/>
      <c r="H189" s="5"/>
      <c r="I189" s="5"/>
      <c r="J189" s="5"/>
      <c r="K189" s="5"/>
      <c r="L189" s="5"/>
      <c r="M189" s="5"/>
      <c r="N189" s="5"/>
      <c r="O189" s="5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</row>
    <row r="190" s="3" customFormat="1" spans="7:238">
      <c r="G190" s="5"/>
      <c r="H190" s="5"/>
      <c r="I190" s="5"/>
      <c r="J190" s="5"/>
      <c r="K190" s="5"/>
      <c r="L190" s="5"/>
      <c r="M190" s="5"/>
      <c r="N190" s="5"/>
      <c r="O190" s="5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</row>
    <row r="191" s="3" customFormat="1" spans="7:238">
      <c r="G191" s="5"/>
      <c r="H191" s="5"/>
      <c r="I191" s="5"/>
      <c r="J191" s="5"/>
      <c r="K191" s="5"/>
      <c r="L191" s="5"/>
      <c r="M191" s="5"/>
      <c r="N191" s="5"/>
      <c r="O191" s="5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</row>
    <row r="192" s="3" customFormat="1" spans="7:238">
      <c r="G192" s="5"/>
      <c r="H192" s="5"/>
      <c r="I192" s="5"/>
      <c r="J192" s="5"/>
      <c r="K192" s="5"/>
      <c r="L192" s="5"/>
      <c r="M192" s="5"/>
      <c r="N192" s="5"/>
      <c r="O192" s="5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</row>
    <row r="193" s="3" customFormat="1" spans="7:238">
      <c r="G193" s="5"/>
      <c r="H193" s="5"/>
      <c r="I193" s="5"/>
      <c r="J193" s="5"/>
      <c r="K193" s="5"/>
      <c r="L193" s="5"/>
      <c r="M193" s="5"/>
      <c r="N193" s="5"/>
      <c r="O193" s="5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</row>
    <row r="194" s="3" customFormat="1" spans="7:238">
      <c r="G194" s="5"/>
      <c r="H194" s="5"/>
      <c r="I194" s="5"/>
      <c r="J194" s="5"/>
      <c r="K194" s="5"/>
      <c r="L194" s="5"/>
      <c r="M194" s="5"/>
      <c r="N194" s="5"/>
      <c r="O194" s="5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</row>
    <row r="195" s="3" customFormat="1" spans="7:238">
      <c r="G195" s="5"/>
      <c r="H195" s="5"/>
      <c r="I195" s="5"/>
      <c r="J195" s="5"/>
      <c r="K195" s="5"/>
      <c r="L195" s="5"/>
      <c r="M195" s="5"/>
      <c r="N195" s="5"/>
      <c r="O195" s="5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</row>
    <row r="196" s="3" customFormat="1" spans="7:238">
      <c r="G196" s="5"/>
      <c r="H196" s="5"/>
      <c r="I196" s="5"/>
      <c r="J196" s="5"/>
      <c r="K196" s="5"/>
      <c r="L196" s="5"/>
      <c r="M196" s="5"/>
      <c r="N196" s="5"/>
      <c r="O196" s="5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</row>
    <row r="197" s="3" customFormat="1" spans="7:238">
      <c r="G197" s="5"/>
      <c r="H197" s="5"/>
      <c r="I197" s="5"/>
      <c r="J197" s="5"/>
      <c r="K197" s="5"/>
      <c r="L197" s="5"/>
      <c r="M197" s="5"/>
      <c r="N197" s="5"/>
      <c r="O197" s="5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</row>
    <row r="198" s="3" customFormat="1" spans="7:238">
      <c r="G198" s="5"/>
      <c r="H198" s="5"/>
      <c r="I198" s="5"/>
      <c r="J198" s="5"/>
      <c r="K198" s="5"/>
      <c r="L198" s="5"/>
      <c r="M198" s="5"/>
      <c r="N198" s="5"/>
      <c r="O198" s="5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</row>
    <row r="199" s="3" customFormat="1" spans="7:238">
      <c r="G199" s="5"/>
      <c r="H199" s="5"/>
      <c r="I199" s="5"/>
      <c r="J199" s="5"/>
      <c r="K199" s="5"/>
      <c r="L199" s="5"/>
      <c r="M199" s="5"/>
      <c r="N199" s="5"/>
      <c r="O199" s="5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</row>
    <row r="200" s="3" customFormat="1" spans="7:238">
      <c r="G200" s="5"/>
      <c r="H200" s="5"/>
      <c r="I200" s="5"/>
      <c r="J200" s="5"/>
      <c r="K200" s="5"/>
      <c r="L200" s="5"/>
      <c r="M200" s="5"/>
      <c r="N200" s="5"/>
      <c r="O200" s="5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</row>
    <row r="201" s="3" customFormat="1" spans="7:238">
      <c r="G201" s="5"/>
      <c r="H201" s="5"/>
      <c r="I201" s="5"/>
      <c r="J201" s="5"/>
      <c r="K201" s="5"/>
      <c r="L201" s="5"/>
      <c r="M201" s="5"/>
      <c r="N201" s="5"/>
      <c r="O201" s="5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</row>
    <row r="202" s="3" customFormat="1" spans="7:238">
      <c r="G202" s="5"/>
      <c r="H202" s="5"/>
      <c r="I202" s="5"/>
      <c r="J202" s="5"/>
      <c r="K202" s="5"/>
      <c r="L202" s="5"/>
      <c r="M202" s="5"/>
      <c r="N202" s="5"/>
      <c r="O202" s="5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</row>
    <row r="203" s="3" customFormat="1" spans="7:238">
      <c r="G203" s="5"/>
      <c r="H203" s="5"/>
      <c r="I203" s="5"/>
      <c r="J203" s="5"/>
      <c r="K203" s="5"/>
      <c r="L203" s="5"/>
      <c r="M203" s="5"/>
      <c r="N203" s="5"/>
      <c r="O203" s="5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</row>
    <row r="204" s="3" customFormat="1" spans="7:238">
      <c r="G204" s="5"/>
      <c r="H204" s="5"/>
      <c r="I204" s="5"/>
      <c r="J204" s="5"/>
      <c r="K204" s="5"/>
      <c r="L204" s="5"/>
      <c r="M204" s="5"/>
      <c r="N204" s="5"/>
      <c r="O204" s="5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</row>
    <row r="205" s="3" customFormat="1" spans="7:238">
      <c r="G205" s="5"/>
      <c r="H205" s="5"/>
      <c r="I205" s="5"/>
      <c r="J205" s="5"/>
      <c r="K205" s="5"/>
      <c r="L205" s="5"/>
      <c r="M205" s="5"/>
      <c r="N205" s="5"/>
      <c r="O205" s="5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</row>
    <row r="206" s="3" customFormat="1" spans="7:238">
      <c r="G206" s="5"/>
      <c r="H206" s="5"/>
      <c r="I206" s="5"/>
      <c r="J206" s="5"/>
      <c r="K206" s="5"/>
      <c r="L206" s="5"/>
      <c r="M206" s="5"/>
      <c r="N206" s="5"/>
      <c r="O206" s="5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</row>
    <row r="207" s="3" customFormat="1" spans="7:238">
      <c r="G207" s="5"/>
      <c r="H207" s="5"/>
      <c r="I207" s="5"/>
      <c r="J207" s="5"/>
      <c r="K207" s="5"/>
      <c r="L207" s="5"/>
      <c r="M207" s="5"/>
      <c r="N207" s="5"/>
      <c r="O207" s="5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</row>
    <row r="208" s="3" customFormat="1" spans="7:238">
      <c r="G208" s="5"/>
      <c r="H208" s="5"/>
      <c r="I208" s="5"/>
      <c r="J208" s="5"/>
      <c r="K208" s="5"/>
      <c r="L208" s="5"/>
      <c r="M208" s="5"/>
      <c r="N208" s="5"/>
      <c r="O208" s="5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</row>
    <row r="209" s="3" customFormat="1" spans="7:238">
      <c r="G209" s="5"/>
      <c r="H209" s="5"/>
      <c r="I209" s="5"/>
      <c r="J209" s="5"/>
      <c r="K209" s="5"/>
      <c r="L209" s="5"/>
      <c r="M209" s="5"/>
      <c r="N209" s="5"/>
      <c r="O209" s="5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</row>
    <row r="210" s="3" customFormat="1" spans="7:238">
      <c r="G210" s="5"/>
      <c r="H210" s="5"/>
      <c r="I210" s="5"/>
      <c r="J210" s="5"/>
      <c r="K210" s="5"/>
      <c r="L210" s="5"/>
      <c r="M210" s="5"/>
      <c r="N210" s="5"/>
      <c r="O210" s="5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</row>
    <row r="211" s="3" customFormat="1" spans="7:238">
      <c r="G211" s="5"/>
      <c r="H211" s="5"/>
      <c r="I211" s="5"/>
      <c r="J211" s="5"/>
      <c r="K211" s="5"/>
      <c r="L211" s="5"/>
      <c r="M211" s="5"/>
      <c r="N211" s="5"/>
      <c r="O211" s="5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</row>
    <row r="212" s="3" customFormat="1" spans="7:238">
      <c r="G212" s="5"/>
      <c r="H212" s="5"/>
      <c r="I212" s="5"/>
      <c r="J212" s="5"/>
      <c r="K212" s="5"/>
      <c r="L212" s="5"/>
      <c r="M212" s="5"/>
      <c r="N212" s="5"/>
      <c r="O212" s="5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</row>
    <row r="213" s="3" customFormat="1" spans="7:238">
      <c r="G213" s="5"/>
      <c r="H213" s="5"/>
      <c r="I213" s="5"/>
      <c r="J213" s="5"/>
      <c r="K213" s="5"/>
      <c r="L213" s="5"/>
      <c r="M213" s="5"/>
      <c r="N213" s="5"/>
      <c r="O213" s="5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</row>
    <row r="214" s="3" customFormat="1" spans="7:238">
      <c r="G214" s="5"/>
      <c r="H214" s="5"/>
      <c r="I214" s="5"/>
      <c r="J214" s="5"/>
      <c r="K214" s="5"/>
      <c r="L214" s="5"/>
      <c r="M214" s="5"/>
      <c r="N214" s="5"/>
      <c r="O214" s="5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</row>
    <row r="215" s="3" customFormat="1" spans="7:238">
      <c r="G215" s="5"/>
      <c r="H215" s="5"/>
      <c r="I215" s="5"/>
      <c r="J215" s="5"/>
      <c r="K215" s="5"/>
      <c r="L215" s="5"/>
      <c r="M215" s="5"/>
      <c r="N215" s="5"/>
      <c r="O215" s="5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</row>
    <row r="216" s="3" customFormat="1" spans="7:238">
      <c r="G216" s="5"/>
      <c r="H216" s="5"/>
      <c r="I216" s="5"/>
      <c r="J216" s="5"/>
      <c r="K216" s="5"/>
      <c r="L216" s="5"/>
      <c r="M216" s="5"/>
      <c r="N216" s="5"/>
      <c r="O216" s="5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</row>
    <row r="217" s="3" customFormat="1" spans="7:238">
      <c r="G217" s="5"/>
      <c r="H217" s="5"/>
      <c r="I217" s="5"/>
      <c r="J217" s="5"/>
      <c r="K217" s="5"/>
      <c r="L217" s="5"/>
      <c r="M217" s="5"/>
      <c r="N217" s="5"/>
      <c r="O217" s="5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</row>
    <row r="218" s="3" customFormat="1" spans="7:238">
      <c r="G218" s="5"/>
      <c r="H218" s="5"/>
      <c r="I218" s="5"/>
      <c r="J218" s="5"/>
      <c r="K218" s="5"/>
      <c r="L218" s="5"/>
      <c r="M218" s="5"/>
      <c r="N218" s="5"/>
      <c r="O218" s="5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</row>
    <row r="219" s="3" customFormat="1" spans="7:238">
      <c r="G219" s="5"/>
      <c r="H219" s="5"/>
      <c r="I219" s="5"/>
      <c r="J219" s="5"/>
      <c r="K219" s="5"/>
      <c r="L219" s="5"/>
      <c r="M219" s="5"/>
      <c r="N219" s="5"/>
      <c r="O219" s="5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</row>
    <row r="220" s="3" customFormat="1" spans="7:238">
      <c r="G220" s="5"/>
      <c r="H220" s="5"/>
      <c r="I220" s="5"/>
      <c r="J220" s="5"/>
      <c r="K220" s="5"/>
      <c r="L220" s="5"/>
      <c r="M220" s="5"/>
      <c r="N220" s="5"/>
      <c r="O220" s="5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</row>
    <row r="221" s="3" customFormat="1" spans="7:238">
      <c r="G221" s="5"/>
      <c r="H221" s="5"/>
      <c r="I221" s="5"/>
      <c r="J221" s="5"/>
      <c r="K221" s="5"/>
      <c r="L221" s="5"/>
      <c r="M221" s="5"/>
      <c r="N221" s="5"/>
      <c r="O221" s="5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</row>
    <row r="222" s="3" customFormat="1" spans="7:238">
      <c r="G222" s="5"/>
      <c r="H222" s="5"/>
      <c r="I222" s="5"/>
      <c r="J222" s="5"/>
      <c r="K222" s="5"/>
      <c r="L222" s="5"/>
      <c r="M222" s="5"/>
      <c r="N222" s="5"/>
      <c r="O222" s="5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</row>
    <row r="223" s="3" customFormat="1" spans="7:238">
      <c r="G223" s="5"/>
      <c r="H223" s="5"/>
      <c r="I223" s="5"/>
      <c r="J223" s="5"/>
      <c r="K223" s="5"/>
      <c r="L223" s="5"/>
      <c r="M223" s="5"/>
      <c r="N223" s="5"/>
      <c r="O223" s="5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</row>
    <row r="224" s="3" customFormat="1" spans="7:238">
      <c r="G224" s="5"/>
      <c r="H224" s="5"/>
      <c r="I224" s="5"/>
      <c r="J224" s="5"/>
      <c r="K224" s="5"/>
      <c r="L224" s="5"/>
      <c r="M224" s="5"/>
      <c r="N224" s="5"/>
      <c r="O224" s="5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</row>
    <row r="225" s="3" customFormat="1" spans="7:238">
      <c r="G225" s="5"/>
      <c r="H225" s="5"/>
      <c r="I225" s="5"/>
      <c r="J225" s="5"/>
      <c r="K225" s="5"/>
      <c r="L225" s="5"/>
      <c r="M225" s="5"/>
      <c r="N225" s="5"/>
      <c r="O225" s="5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</row>
    <row r="226" s="3" customFormat="1" spans="7:238">
      <c r="G226" s="5"/>
      <c r="H226" s="5"/>
      <c r="I226" s="5"/>
      <c r="J226" s="5"/>
      <c r="K226" s="5"/>
      <c r="L226" s="5"/>
      <c r="M226" s="5"/>
      <c r="N226" s="5"/>
      <c r="O226" s="5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</row>
    <row r="227" s="3" customFormat="1" spans="7:238">
      <c r="G227" s="5"/>
      <c r="H227" s="5"/>
      <c r="I227" s="5"/>
      <c r="J227" s="5"/>
      <c r="K227" s="5"/>
      <c r="L227" s="5"/>
      <c r="M227" s="5"/>
      <c r="N227" s="5"/>
      <c r="O227" s="5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</row>
    <row r="228" s="3" customFormat="1" spans="7:238">
      <c r="G228" s="5"/>
      <c r="H228" s="5"/>
      <c r="I228" s="5"/>
      <c r="J228" s="5"/>
      <c r="K228" s="5"/>
      <c r="L228" s="5"/>
      <c r="M228" s="5"/>
      <c r="N228" s="5"/>
      <c r="O228" s="5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</row>
    <row r="229" s="3" customFormat="1" spans="7:238">
      <c r="G229" s="5"/>
      <c r="H229" s="5"/>
      <c r="I229" s="5"/>
      <c r="J229" s="5"/>
      <c r="K229" s="5"/>
      <c r="L229" s="5"/>
      <c r="M229" s="5"/>
      <c r="N229" s="5"/>
      <c r="O229" s="5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</row>
    <row r="230" s="3" customFormat="1" spans="7:238">
      <c r="G230" s="5"/>
      <c r="H230" s="5"/>
      <c r="I230" s="5"/>
      <c r="J230" s="5"/>
      <c r="K230" s="5"/>
      <c r="L230" s="5"/>
      <c r="M230" s="5"/>
      <c r="N230" s="5"/>
      <c r="O230" s="5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</row>
    <row r="231" s="3" customFormat="1" spans="7:238">
      <c r="G231" s="5"/>
      <c r="H231" s="5"/>
      <c r="I231" s="5"/>
      <c r="J231" s="5"/>
      <c r="K231" s="5"/>
      <c r="L231" s="5"/>
      <c r="M231" s="5"/>
      <c r="N231" s="5"/>
      <c r="O231" s="5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</row>
    <row r="232" s="3" customFormat="1" spans="7:238">
      <c r="G232" s="5"/>
      <c r="H232" s="5"/>
      <c r="I232" s="5"/>
      <c r="J232" s="5"/>
      <c r="K232" s="5"/>
      <c r="L232" s="5"/>
      <c r="M232" s="5"/>
      <c r="N232" s="5"/>
      <c r="O232" s="5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</row>
    <row r="233" s="3" customFormat="1" spans="7:238">
      <c r="G233" s="5"/>
      <c r="H233" s="5"/>
      <c r="I233" s="5"/>
      <c r="J233" s="5"/>
      <c r="K233" s="5"/>
      <c r="L233" s="5"/>
      <c r="M233" s="5"/>
      <c r="N233" s="5"/>
      <c r="O233" s="5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</row>
    <row r="234" s="3" customFormat="1" spans="7:238">
      <c r="G234" s="5"/>
      <c r="H234" s="5"/>
      <c r="I234" s="5"/>
      <c r="J234" s="5"/>
      <c r="K234" s="5"/>
      <c r="L234" s="5"/>
      <c r="M234" s="5"/>
      <c r="N234" s="5"/>
      <c r="O234" s="5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</row>
    <row r="235" s="3" customFormat="1" spans="7:238">
      <c r="G235" s="5"/>
      <c r="H235" s="5"/>
      <c r="I235" s="5"/>
      <c r="J235" s="5"/>
      <c r="K235" s="5"/>
      <c r="L235" s="5"/>
      <c r="M235" s="5"/>
      <c r="N235" s="5"/>
      <c r="O235" s="5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</row>
    <row r="236" s="3" customFormat="1" spans="7:238">
      <c r="G236" s="5"/>
      <c r="H236" s="5"/>
      <c r="I236" s="5"/>
      <c r="J236" s="5"/>
      <c r="K236" s="5"/>
      <c r="L236" s="5"/>
      <c r="M236" s="5"/>
      <c r="N236" s="5"/>
      <c r="O236" s="5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</row>
    <row r="237" s="3" customFormat="1" spans="7:238">
      <c r="G237" s="5"/>
      <c r="H237" s="5"/>
      <c r="I237" s="5"/>
      <c r="J237" s="5"/>
      <c r="K237" s="5"/>
      <c r="L237" s="5"/>
      <c r="M237" s="5"/>
      <c r="N237" s="5"/>
      <c r="O237" s="5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</row>
    <row r="238" s="3" customFormat="1" spans="7:238">
      <c r="G238" s="5"/>
      <c r="H238" s="5"/>
      <c r="I238" s="5"/>
      <c r="J238" s="5"/>
      <c r="K238" s="5"/>
      <c r="L238" s="5"/>
      <c r="M238" s="5"/>
      <c r="N238" s="5"/>
      <c r="O238" s="5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</row>
    <row r="239" s="3" customFormat="1" spans="7:238">
      <c r="G239" s="5"/>
      <c r="H239" s="5"/>
      <c r="I239" s="5"/>
      <c r="J239" s="5"/>
      <c r="K239" s="5"/>
      <c r="L239" s="5"/>
      <c r="M239" s="5"/>
      <c r="N239" s="5"/>
      <c r="O239" s="5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</row>
    <row r="240" s="3" customFormat="1" spans="7:238">
      <c r="G240" s="5"/>
      <c r="H240" s="5"/>
      <c r="I240" s="5"/>
      <c r="J240" s="5"/>
      <c r="K240" s="5"/>
      <c r="L240" s="5"/>
      <c r="M240" s="5"/>
      <c r="N240" s="5"/>
      <c r="O240" s="5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</row>
    <row r="241" s="3" customFormat="1" spans="7:238">
      <c r="G241" s="5"/>
      <c r="H241" s="5"/>
      <c r="I241" s="5"/>
      <c r="J241" s="5"/>
      <c r="K241" s="5"/>
      <c r="L241" s="5"/>
      <c r="M241" s="5"/>
      <c r="N241" s="5"/>
      <c r="O241" s="5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</row>
    <row r="242" s="3" customFormat="1" spans="7:238">
      <c r="G242" s="5"/>
      <c r="H242" s="5"/>
      <c r="I242" s="5"/>
      <c r="J242" s="5"/>
      <c r="K242" s="5"/>
      <c r="L242" s="5"/>
      <c r="M242" s="5"/>
      <c r="N242" s="5"/>
      <c r="O242" s="5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</row>
    <row r="243" s="3" customFormat="1" spans="7:238">
      <c r="G243" s="5"/>
      <c r="H243" s="5"/>
      <c r="I243" s="5"/>
      <c r="J243" s="5"/>
      <c r="K243" s="5"/>
      <c r="L243" s="5"/>
      <c r="M243" s="5"/>
      <c r="N243" s="5"/>
      <c r="O243" s="5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</row>
    <row r="244" s="3" customFormat="1" spans="7:238">
      <c r="G244" s="5"/>
      <c r="H244" s="5"/>
      <c r="I244" s="5"/>
      <c r="J244" s="5"/>
      <c r="K244" s="5"/>
      <c r="L244" s="5"/>
      <c r="M244" s="5"/>
      <c r="N244" s="5"/>
      <c r="O244" s="5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</row>
    <row r="245" s="3" customFormat="1" spans="7:238">
      <c r="G245" s="5"/>
      <c r="H245" s="5"/>
      <c r="I245" s="5"/>
      <c r="J245" s="5"/>
      <c r="K245" s="5"/>
      <c r="L245" s="5"/>
      <c r="M245" s="5"/>
      <c r="N245" s="5"/>
      <c r="O245" s="5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</row>
    <row r="246" s="3" customFormat="1" spans="7:238">
      <c r="G246" s="5"/>
      <c r="H246" s="5"/>
      <c r="I246" s="5"/>
      <c r="J246" s="5"/>
      <c r="K246" s="5"/>
      <c r="L246" s="5"/>
      <c r="M246" s="5"/>
      <c r="N246" s="5"/>
      <c r="O246" s="5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</row>
    <row r="247" s="3" customFormat="1" spans="7:238">
      <c r="G247" s="5"/>
      <c r="H247" s="5"/>
      <c r="I247" s="5"/>
      <c r="J247" s="5"/>
      <c r="K247" s="5"/>
      <c r="L247" s="5"/>
      <c r="M247" s="5"/>
      <c r="N247" s="5"/>
      <c r="O247" s="5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</row>
    <row r="248" s="3" customFormat="1" spans="7:238">
      <c r="G248" s="5"/>
      <c r="H248" s="5"/>
      <c r="I248" s="5"/>
      <c r="J248" s="5"/>
      <c r="K248" s="5"/>
      <c r="L248" s="5"/>
      <c r="M248" s="5"/>
      <c r="N248" s="5"/>
      <c r="O248" s="5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</row>
    <row r="249" s="3" customFormat="1" spans="7:238">
      <c r="G249" s="5"/>
      <c r="H249" s="5"/>
      <c r="I249" s="5"/>
      <c r="J249" s="5"/>
      <c r="K249" s="5"/>
      <c r="L249" s="5"/>
      <c r="M249" s="5"/>
      <c r="N249" s="5"/>
      <c r="O249" s="5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</row>
    <row r="250" s="3" customFormat="1" spans="7:238">
      <c r="G250" s="5"/>
      <c r="H250" s="5"/>
      <c r="I250" s="5"/>
      <c r="J250" s="5"/>
      <c r="K250" s="5"/>
      <c r="L250" s="5"/>
      <c r="M250" s="5"/>
      <c r="N250" s="5"/>
      <c r="O250" s="5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</row>
    <row r="251" s="3" customFormat="1" spans="7:238">
      <c r="G251" s="5"/>
      <c r="H251" s="5"/>
      <c r="I251" s="5"/>
      <c r="J251" s="5"/>
      <c r="K251" s="5"/>
      <c r="L251" s="5"/>
      <c r="M251" s="5"/>
      <c r="N251" s="5"/>
      <c r="O251" s="5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</row>
    <row r="252" s="3" customFormat="1" spans="7:238">
      <c r="G252" s="5"/>
      <c r="H252" s="5"/>
      <c r="I252" s="5"/>
      <c r="J252" s="5"/>
      <c r="K252" s="5"/>
      <c r="L252" s="5"/>
      <c r="M252" s="5"/>
      <c r="N252" s="5"/>
      <c r="O252" s="5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</row>
    <row r="253" s="3" customFormat="1" spans="7:238">
      <c r="G253" s="5"/>
      <c r="H253" s="5"/>
      <c r="I253" s="5"/>
      <c r="J253" s="5"/>
      <c r="K253" s="5"/>
      <c r="L253" s="5"/>
      <c r="M253" s="5"/>
      <c r="N253" s="5"/>
      <c r="O253" s="5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</row>
    <row r="254" s="3" customFormat="1" spans="7:238">
      <c r="G254" s="5"/>
      <c r="H254" s="5"/>
      <c r="I254" s="5"/>
      <c r="J254" s="5"/>
      <c r="K254" s="5"/>
      <c r="L254" s="5"/>
      <c r="M254" s="5"/>
      <c r="N254" s="5"/>
      <c r="O254" s="5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</row>
    <row r="255" s="3" customFormat="1" spans="7:238">
      <c r="G255" s="5"/>
      <c r="H255" s="5"/>
      <c r="I255" s="5"/>
      <c r="J255" s="5"/>
      <c r="K255" s="5"/>
      <c r="L255" s="5"/>
      <c r="M255" s="5"/>
      <c r="N255" s="5"/>
      <c r="O255" s="5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</row>
    <row r="256" s="3" customFormat="1" spans="7:238">
      <c r="G256" s="5"/>
      <c r="H256" s="5"/>
      <c r="I256" s="5"/>
      <c r="J256" s="5"/>
      <c r="K256" s="5"/>
      <c r="L256" s="5"/>
      <c r="M256" s="5"/>
      <c r="N256" s="5"/>
      <c r="O256" s="5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</row>
    <row r="257" s="3" customFormat="1" spans="7:238">
      <c r="G257" s="5"/>
      <c r="H257" s="5"/>
      <c r="I257" s="5"/>
      <c r="J257" s="5"/>
      <c r="K257" s="5"/>
      <c r="L257" s="5"/>
      <c r="M257" s="5"/>
      <c r="N257" s="5"/>
      <c r="O257" s="5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</row>
    <row r="258" s="3" customFormat="1" spans="7:238">
      <c r="G258" s="5"/>
      <c r="H258" s="5"/>
      <c r="I258" s="5"/>
      <c r="J258" s="5"/>
      <c r="K258" s="5"/>
      <c r="L258" s="5"/>
      <c r="M258" s="5"/>
      <c r="N258" s="5"/>
      <c r="O258" s="5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</row>
    <row r="259" s="3" customFormat="1" spans="7:238">
      <c r="G259" s="5"/>
      <c r="H259" s="5"/>
      <c r="I259" s="5"/>
      <c r="J259" s="5"/>
      <c r="K259" s="5"/>
      <c r="L259" s="5"/>
      <c r="M259" s="5"/>
      <c r="N259" s="5"/>
      <c r="O259" s="5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</row>
    <row r="260" s="3" customFormat="1" spans="7:238">
      <c r="G260" s="5"/>
      <c r="H260" s="5"/>
      <c r="I260" s="5"/>
      <c r="J260" s="5"/>
      <c r="K260" s="5"/>
      <c r="L260" s="5"/>
      <c r="M260" s="5"/>
      <c r="N260" s="5"/>
      <c r="O260" s="5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</row>
    <row r="261" s="3" customFormat="1" spans="7:238">
      <c r="G261" s="5"/>
      <c r="H261" s="5"/>
      <c r="I261" s="5"/>
      <c r="J261" s="5"/>
      <c r="K261" s="5"/>
      <c r="L261" s="5"/>
      <c r="M261" s="5"/>
      <c r="N261" s="5"/>
      <c r="O261" s="5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</row>
    <row r="262" s="3" customFormat="1" spans="7:238">
      <c r="G262" s="5"/>
      <c r="H262" s="5"/>
      <c r="I262" s="5"/>
      <c r="J262" s="5"/>
      <c r="K262" s="5"/>
      <c r="L262" s="5"/>
      <c r="M262" s="5"/>
      <c r="N262" s="5"/>
      <c r="O262" s="5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</row>
    <row r="263" s="3" customFormat="1" spans="7:238">
      <c r="G263" s="5"/>
      <c r="H263" s="5"/>
      <c r="I263" s="5"/>
      <c r="J263" s="5"/>
      <c r="K263" s="5"/>
      <c r="L263" s="5"/>
      <c r="M263" s="5"/>
      <c r="N263" s="5"/>
      <c r="O263" s="5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</row>
    <row r="264" s="3" customFormat="1" spans="7:238">
      <c r="G264" s="5"/>
      <c r="H264" s="5"/>
      <c r="I264" s="5"/>
      <c r="J264" s="5"/>
      <c r="K264" s="5"/>
      <c r="L264" s="5"/>
      <c r="M264" s="5"/>
      <c r="N264" s="5"/>
      <c r="O264" s="5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</row>
    <row r="265" s="3" customFormat="1" spans="7:238">
      <c r="G265" s="5"/>
      <c r="H265" s="5"/>
      <c r="I265" s="5"/>
      <c r="J265" s="5"/>
      <c r="K265" s="5"/>
      <c r="L265" s="5"/>
      <c r="M265" s="5"/>
      <c r="N265" s="5"/>
      <c r="O265" s="5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</row>
    <row r="266" s="3" customFormat="1" spans="7:238">
      <c r="G266" s="5"/>
      <c r="H266" s="5"/>
      <c r="I266" s="5"/>
      <c r="J266" s="5"/>
      <c r="K266" s="5"/>
      <c r="L266" s="5"/>
      <c r="M266" s="5"/>
      <c r="N266" s="5"/>
      <c r="O266" s="5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</row>
    <row r="267" s="3" customFormat="1" spans="2:238">
      <c r="B267" s="4"/>
      <c r="C267" s="4"/>
      <c r="D267" s="4"/>
      <c r="G267" s="5"/>
      <c r="H267" s="5"/>
      <c r="I267" s="5"/>
      <c r="J267" s="5"/>
      <c r="K267" s="5"/>
      <c r="L267" s="5"/>
      <c r="M267" s="5"/>
      <c r="N267" s="5"/>
      <c r="O267" s="5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</row>
    <row r="268" s="4" customFormat="1" spans="7:238">
      <c r="G268" s="5"/>
      <c r="H268" s="5"/>
      <c r="I268" s="5"/>
      <c r="J268" s="5"/>
      <c r="K268" s="5"/>
      <c r="L268" s="5"/>
      <c r="M268" s="5"/>
      <c r="N268" s="5"/>
      <c r="O268" s="5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</row>
    <row r="269" s="4" customFormat="1" spans="7:238">
      <c r="G269" s="5"/>
      <c r="H269" s="5"/>
      <c r="I269" s="5"/>
      <c r="J269" s="5"/>
      <c r="K269" s="5"/>
      <c r="L269" s="5"/>
      <c r="M269" s="5"/>
      <c r="N269" s="5"/>
      <c r="O269" s="5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</row>
    <row r="270" s="4" customFormat="1" spans="7:238">
      <c r="G270" s="5"/>
      <c r="H270" s="5"/>
      <c r="I270" s="5"/>
      <c r="J270" s="5"/>
      <c r="K270" s="5"/>
      <c r="L270" s="5"/>
      <c r="M270" s="5"/>
      <c r="N270" s="5"/>
      <c r="O270" s="5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</row>
    <row r="271" s="4" customFormat="1" spans="7:238">
      <c r="G271" s="5"/>
      <c r="H271" s="5"/>
      <c r="I271" s="5"/>
      <c r="J271" s="5"/>
      <c r="K271" s="5"/>
      <c r="L271" s="5"/>
      <c r="M271" s="5"/>
      <c r="N271" s="5"/>
      <c r="O271" s="5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</row>
    <row r="272" s="4" customFormat="1" spans="7:238">
      <c r="G272" s="5"/>
      <c r="H272" s="5"/>
      <c r="I272" s="5"/>
      <c r="J272" s="5"/>
      <c r="K272" s="5"/>
      <c r="L272" s="5"/>
      <c r="M272" s="5"/>
      <c r="N272" s="5"/>
      <c r="O272" s="5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</row>
    <row r="273" s="4" customFormat="1" spans="7:238">
      <c r="G273" s="5"/>
      <c r="H273" s="5"/>
      <c r="I273" s="5"/>
      <c r="J273" s="5"/>
      <c r="K273" s="5"/>
      <c r="L273" s="5"/>
      <c r="M273" s="5"/>
      <c r="N273" s="5"/>
      <c r="O273" s="5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</row>
    <row r="274" s="4" customFormat="1" spans="7:238">
      <c r="G274" s="5"/>
      <c r="H274" s="5"/>
      <c r="I274" s="5"/>
      <c r="J274" s="5"/>
      <c r="K274" s="5"/>
      <c r="L274" s="5"/>
      <c r="M274" s="5"/>
      <c r="N274" s="5"/>
      <c r="O274" s="5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</row>
    <row r="275" s="4" customFormat="1" spans="7:238">
      <c r="G275" s="5"/>
      <c r="H275" s="5"/>
      <c r="I275" s="5"/>
      <c r="J275" s="5"/>
      <c r="K275" s="5"/>
      <c r="L275" s="5"/>
      <c r="M275" s="5"/>
      <c r="N275" s="5"/>
      <c r="O275" s="5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</row>
    <row r="276" s="4" customFormat="1" spans="7:238">
      <c r="G276" s="5"/>
      <c r="H276" s="5"/>
      <c r="I276" s="5"/>
      <c r="J276" s="5"/>
      <c r="K276" s="5"/>
      <c r="L276" s="5"/>
      <c r="M276" s="5"/>
      <c r="N276" s="5"/>
      <c r="O276" s="5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</row>
    <row r="277" s="4" customFormat="1" spans="7:238">
      <c r="G277" s="5"/>
      <c r="H277" s="5"/>
      <c r="I277" s="5"/>
      <c r="J277" s="5"/>
      <c r="K277" s="5"/>
      <c r="L277" s="5"/>
      <c r="M277" s="5"/>
      <c r="N277" s="5"/>
      <c r="O277" s="5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</row>
    <row r="278" s="4" customFormat="1" spans="7:238">
      <c r="G278" s="5"/>
      <c r="H278" s="5"/>
      <c r="I278" s="5"/>
      <c r="J278" s="5"/>
      <c r="K278" s="5"/>
      <c r="L278" s="5"/>
      <c r="M278" s="5"/>
      <c r="N278" s="5"/>
      <c r="O278" s="5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</row>
    <row r="279" s="4" customFormat="1" spans="7:238">
      <c r="G279" s="5"/>
      <c r="H279" s="5"/>
      <c r="I279" s="5"/>
      <c r="J279" s="5"/>
      <c r="K279" s="5"/>
      <c r="L279" s="5"/>
      <c r="M279" s="5"/>
      <c r="N279" s="5"/>
      <c r="O279" s="5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</row>
    <row r="280" s="4" customFormat="1" spans="7:238">
      <c r="G280" s="5"/>
      <c r="H280" s="5"/>
      <c r="I280" s="5"/>
      <c r="J280" s="5"/>
      <c r="K280" s="5"/>
      <c r="L280" s="5"/>
      <c r="M280" s="5"/>
      <c r="N280" s="5"/>
      <c r="O280" s="5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</row>
    <row r="281" s="4" customFormat="1" spans="7:238">
      <c r="G281" s="5"/>
      <c r="H281" s="5"/>
      <c r="I281" s="5"/>
      <c r="J281" s="5"/>
      <c r="K281" s="5"/>
      <c r="L281" s="5"/>
      <c r="M281" s="5"/>
      <c r="N281" s="5"/>
      <c r="O281" s="5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</row>
    <row r="282" s="4" customFormat="1" spans="2:238">
      <c r="B282" s="1"/>
      <c r="C282" s="1"/>
      <c r="D282" s="1"/>
      <c r="G282" s="5"/>
      <c r="H282" s="5"/>
      <c r="I282" s="5"/>
      <c r="J282" s="5"/>
      <c r="K282" s="5"/>
      <c r="L282" s="5"/>
      <c r="M282" s="5"/>
      <c r="N282" s="5"/>
      <c r="O282" s="5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</row>
  </sheetData>
  <mergeCells count="5">
    <mergeCell ref="B20:C20"/>
    <mergeCell ref="B21:C21"/>
    <mergeCell ref="D29:F29"/>
    <mergeCell ref="D30:F30"/>
    <mergeCell ref="A1:F2"/>
  </mergeCells>
  <dataValidations count="1">
    <dataValidation type="list" allowBlank="1" showInputMessage="1" showErrorMessage="1" sqref="C15">
      <formula1>$G$8:$G$9</formula1>
    </dataValidation>
  </dataValidation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OC1002设计程式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breeze1387295961</cp:lastModifiedBy>
  <dcterms:created xsi:type="dcterms:W3CDTF">2018-02-05T02:29:00Z</dcterms:created>
  <dcterms:modified xsi:type="dcterms:W3CDTF">2018-10-09T02:58:18Z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